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860" tabRatio="631" activeTab="0"/>
  </bookViews>
  <sheets>
    <sheet name="облицовщики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<sst xmlns="http://schemas.openxmlformats.org/spreadsheetml/2006/main" count="41" uniqueCount="41">
  <si>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Курс</t>
  </si>
  <si>
    <t>Индекс</t>
  </si>
  <si>
    <t>Наименование циклов, разделов, дисциплин, профессиональных модулей, МДК, практик</t>
  </si>
  <si>
    <t>Сентябрь</t>
  </si>
  <si>
    <t>Октябрь</t>
  </si>
  <si>
    <t>Декабрь</t>
  </si>
  <si>
    <t>Февраль</t>
  </si>
  <si>
    <t>Март</t>
  </si>
  <si>
    <t>Май</t>
  </si>
  <si>
    <t>Июнь</t>
  </si>
  <si>
    <t>Август</t>
  </si>
  <si>
    <t>П.00</t>
  </si>
  <si>
    <t>ФК.00</t>
  </si>
  <si>
    <t xml:space="preserve">Физическая культура </t>
  </si>
  <si>
    <t>Всего час. в неделю обязательной учебной нагрузки</t>
  </si>
  <si>
    <t>Всего часов обяз.уч.</t>
  </si>
  <si>
    <t>ОП.00</t>
  </si>
  <si>
    <t>Профессиональный цикл</t>
  </si>
  <si>
    <t>Безопасность жизнедеятельности</t>
  </si>
  <si>
    <t>Общепрофессиональный цикл</t>
  </si>
  <si>
    <t>ноябрь</t>
  </si>
  <si>
    <t>Основы электротехники</t>
  </si>
  <si>
    <t>Учебная практика</t>
  </si>
  <si>
    <t>Производственная практика</t>
  </si>
  <si>
    <t>Июль</t>
  </si>
  <si>
    <t>Основы материаловедения</t>
  </si>
  <si>
    <t>Основы строительного черчения</t>
  </si>
  <si>
    <t>Основы технологии отделочных  строительных работ</t>
  </si>
  <si>
    <t>Технология облицовочных работ</t>
  </si>
  <si>
    <t>апрель</t>
  </si>
  <si>
    <t>по профессии Облицовщик - плиточник</t>
  </si>
  <si>
    <t>29.09 - 04.10</t>
  </si>
  <si>
    <t>январь</t>
  </si>
  <si>
    <t>30.03 - 04.04.</t>
  </si>
  <si>
    <t>27.04  –02.05.</t>
  </si>
  <si>
    <t xml:space="preserve">29.06. - 04.07. </t>
  </si>
  <si>
    <t>27.07. - 01.08.</t>
  </si>
  <si>
    <t>31.08. - 05.09.</t>
  </si>
  <si>
    <t>Календарный график учебного процесса группы № 59</t>
  </si>
  <si>
    <t xml:space="preserve"> - итоговая аттестация</t>
  </si>
  <si>
    <t>1курс   2016-2017 уч.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</si>
</sst>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F09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6FA6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textRotation="90"/>
    </xf>
    <xf numFmtId="0" fontId="7" fillId="0" borderId="10" xfId="0" applyFont="1" applyFill="1" applyBorder="1" applyAlignment="1">
      <alignment horizontal="center" textRotation="90"/>
    </xf>
    <xf numFmtId="0" fontId="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1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5" fillId="0" borderId="0" xfId="0" applyFont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3" xfId="0" applyFont="1" applyFill="1" applyBorder="1" applyAlignment="1">
      <alignment horizontal="center" textRotation="90" wrapText="1"/>
    </xf>
    <xf numFmtId="0" fontId="0" fillId="40" borderId="0" xfId="0" applyFont="1" applyFill="1" applyAlignment="1">
      <alignment/>
    </xf>
    <xf numFmtId="0" fontId="13" fillId="0" borderId="0" xfId="0" applyFont="1" applyAlignment="1">
      <alignment/>
    </xf>
    <xf numFmtId="0" fontId="7" fillId="0" borderId="14" xfId="0" applyFont="1" applyFill="1" applyBorder="1" applyAlignment="1">
      <alignment horizontal="center" textRotation="90"/>
    </xf>
    <xf numFmtId="0" fontId="7" fillId="0" borderId="13" xfId="0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textRotation="90"/>
    </xf>
    <xf numFmtId="0" fontId="7" fillId="0" borderId="14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textRotation="90" wrapText="1"/>
    </xf>
    <xf numFmtId="0" fontId="7" fillId="0" borderId="12" xfId="0" applyFont="1" applyFill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14" fillId="0" borderId="11" xfId="0" applyFont="1" applyBorder="1" applyAlignment="1">
      <alignment vertical="center" textRotation="90"/>
    </xf>
    <xf numFmtId="0" fontId="14" fillId="0" borderId="15" xfId="0" applyFont="1" applyBorder="1" applyAlignment="1">
      <alignment vertical="center" textRotation="90"/>
    </xf>
    <xf numFmtId="0" fontId="2" fillId="39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.75390625" style="0" customWidth="1"/>
    <col min="2" max="2" width="7.125" style="0" customWidth="1"/>
    <col min="3" max="3" width="28.125" style="0" customWidth="1"/>
    <col min="4" max="57" width="1.875" style="0" customWidth="1"/>
    <col min="58" max="58" width="6.125" style="0" customWidth="1"/>
  </cols>
  <sheetData>
    <row r="1" spans="1:58" ht="15.75">
      <c r="A1" s="62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 t="s">
        <v>30</v>
      </c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</row>
    <row r="2" spans="1:58" ht="40.5">
      <c r="A2" s="49" t="s">
        <v>0</v>
      </c>
      <c r="B2" s="65" t="s">
        <v>1</v>
      </c>
      <c r="C2" s="65" t="s">
        <v>2</v>
      </c>
      <c r="D2" s="43" t="s">
        <v>3</v>
      </c>
      <c r="E2" s="44"/>
      <c r="F2" s="44"/>
      <c r="G2" s="45"/>
      <c r="H2" s="2" t="s">
        <v>31</v>
      </c>
      <c r="I2" s="43" t="s">
        <v>4</v>
      </c>
      <c r="J2" s="44"/>
      <c r="K2" s="44"/>
      <c r="L2" s="45"/>
      <c r="M2" s="46" t="s">
        <v>20</v>
      </c>
      <c r="N2" s="47"/>
      <c r="O2" s="47"/>
      <c r="P2" s="48"/>
      <c r="Q2" s="46" t="s">
        <v>5</v>
      </c>
      <c r="R2" s="47"/>
      <c r="S2" s="47"/>
      <c r="T2" s="48"/>
      <c r="U2" s="40"/>
      <c r="V2" s="46" t="s">
        <v>32</v>
      </c>
      <c r="W2" s="47"/>
      <c r="X2" s="47"/>
      <c r="Y2" s="47"/>
      <c r="Z2" s="48"/>
      <c r="AA2" s="46" t="s">
        <v>6</v>
      </c>
      <c r="AB2" s="47"/>
      <c r="AC2" s="47"/>
      <c r="AD2" s="48"/>
      <c r="AE2" s="46" t="s">
        <v>7</v>
      </c>
      <c r="AF2" s="47"/>
      <c r="AG2" s="47"/>
      <c r="AH2" s="48"/>
      <c r="AI2" s="3" t="s">
        <v>33</v>
      </c>
      <c r="AJ2" s="43" t="s">
        <v>29</v>
      </c>
      <c r="AK2" s="44"/>
      <c r="AL2" s="45"/>
      <c r="AM2" s="2" t="s">
        <v>34</v>
      </c>
      <c r="AN2" s="43" t="s">
        <v>8</v>
      </c>
      <c r="AO2" s="44"/>
      <c r="AP2" s="44"/>
      <c r="AQ2" s="45"/>
      <c r="AR2" s="43" t="s">
        <v>9</v>
      </c>
      <c r="AS2" s="44"/>
      <c r="AT2" s="44"/>
      <c r="AU2" s="45"/>
      <c r="AV2" s="37" t="s">
        <v>35</v>
      </c>
      <c r="AW2" s="56" t="s">
        <v>24</v>
      </c>
      <c r="AX2" s="56"/>
      <c r="AY2" s="57"/>
      <c r="AZ2" s="38" t="s">
        <v>36</v>
      </c>
      <c r="BA2" s="58" t="s">
        <v>10</v>
      </c>
      <c r="BB2" s="58"/>
      <c r="BC2" s="58"/>
      <c r="BD2" s="58"/>
      <c r="BE2" s="39" t="s">
        <v>37</v>
      </c>
      <c r="BF2" s="51" t="s">
        <v>15</v>
      </c>
    </row>
    <row r="3" spans="1:58" ht="12.75">
      <c r="A3" s="50"/>
      <c r="B3" s="66"/>
      <c r="C3" s="66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1"/>
    </row>
    <row r="4" spans="1:58" ht="12.75">
      <c r="A4" s="50"/>
      <c r="B4" s="66"/>
      <c r="C4" s="66"/>
      <c r="D4" s="5">
        <v>36</v>
      </c>
      <c r="E4" s="5">
        <v>37</v>
      </c>
      <c r="F4" s="5">
        <v>38</v>
      </c>
      <c r="G4" s="5">
        <v>39</v>
      </c>
      <c r="H4" s="5">
        <v>40</v>
      </c>
      <c r="I4" s="5">
        <v>41</v>
      </c>
      <c r="J4" s="6">
        <v>42</v>
      </c>
      <c r="K4" s="6">
        <v>43</v>
      </c>
      <c r="L4" s="6">
        <v>44</v>
      </c>
      <c r="M4" s="6">
        <v>45</v>
      </c>
      <c r="N4" s="6">
        <v>46</v>
      </c>
      <c r="O4" s="6">
        <v>47</v>
      </c>
      <c r="P4" s="6">
        <v>48</v>
      </c>
      <c r="Q4" s="6">
        <v>49</v>
      </c>
      <c r="R4" s="6">
        <v>50</v>
      </c>
      <c r="S4" s="6">
        <v>51</v>
      </c>
      <c r="T4" s="6">
        <v>52</v>
      </c>
      <c r="U4" s="6"/>
      <c r="V4" s="6">
        <v>1</v>
      </c>
      <c r="W4" s="14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8</v>
      </c>
      <c r="AD4" s="6">
        <v>9</v>
      </c>
      <c r="AE4" s="6">
        <v>10</v>
      </c>
      <c r="AF4" s="6">
        <v>11</v>
      </c>
      <c r="AG4" s="6">
        <v>12</v>
      </c>
      <c r="AH4" s="6">
        <v>13</v>
      </c>
      <c r="AI4" s="6">
        <v>14</v>
      </c>
      <c r="AJ4" s="6">
        <v>15</v>
      </c>
      <c r="AK4" s="6">
        <v>16</v>
      </c>
      <c r="AL4" s="6">
        <v>17</v>
      </c>
      <c r="AM4" s="6">
        <v>18</v>
      </c>
      <c r="AN4" s="6">
        <v>19</v>
      </c>
      <c r="AO4" s="6">
        <v>20</v>
      </c>
      <c r="AP4" s="6">
        <v>21</v>
      </c>
      <c r="AQ4" s="6">
        <v>22</v>
      </c>
      <c r="AR4" s="6">
        <v>23</v>
      </c>
      <c r="AS4" s="6"/>
      <c r="AT4" s="6">
        <v>25</v>
      </c>
      <c r="AU4" s="14">
        <v>26</v>
      </c>
      <c r="AV4" s="14">
        <v>27</v>
      </c>
      <c r="AW4" s="14">
        <v>28</v>
      </c>
      <c r="AX4" s="14">
        <v>29</v>
      </c>
      <c r="AY4" s="14">
        <v>30</v>
      </c>
      <c r="AZ4" s="14">
        <v>31</v>
      </c>
      <c r="BA4" s="14">
        <v>32</v>
      </c>
      <c r="BB4" s="14">
        <v>33</v>
      </c>
      <c r="BC4" s="14">
        <v>34</v>
      </c>
      <c r="BD4" s="14">
        <v>35</v>
      </c>
      <c r="BE4" s="14">
        <v>36</v>
      </c>
      <c r="BF4" s="51"/>
    </row>
    <row r="5" spans="1:58" ht="12.75">
      <c r="A5" s="50"/>
      <c r="B5" s="66"/>
      <c r="C5" s="66"/>
      <c r="D5" s="5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/>
      <c r="BF5" s="51"/>
    </row>
    <row r="6" spans="1:58" ht="12.75">
      <c r="A6" s="64"/>
      <c r="B6" s="66"/>
      <c r="C6" s="66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6">
        <v>7</v>
      </c>
      <c r="K6" s="6">
        <v>8</v>
      </c>
      <c r="L6" s="6">
        <v>9</v>
      </c>
      <c r="M6" s="6">
        <v>10</v>
      </c>
      <c r="N6" s="6">
        <v>11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15">
        <v>19</v>
      </c>
      <c r="W6" s="15">
        <v>20</v>
      </c>
      <c r="X6" s="6">
        <v>21</v>
      </c>
      <c r="Y6" s="6">
        <v>22</v>
      </c>
      <c r="Z6" s="6">
        <v>23</v>
      </c>
      <c r="AA6" s="6">
        <v>24</v>
      </c>
      <c r="AB6" s="6">
        <v>25</v>
      </c>
      <c r="AC6" s="6">
        <v>26</v>
      </c>
      <c r="AD6" s="6">
        <v>27</v>
      </c>
      <c r="AE6" s="6">
        <v>28</v>
      </c>
      <c r="AF6" s="6">
        <v>29</v>
      </c>
      <c r="AG6" s="6">
        <v>30</v>
      </c>
      <c r="AH6" s="6">
        <v>31</v>
      </c>
      <c r="AI6" s="6">
        <v>32</v>
      </c>
      <c r="AJ6" s="6">
        <v>33</v>
      </c>
      <c r="AK6" s="6">
        <v>34</v>
      </c>
      <c r="AL6" s="6">
        <v>35</v>
      </c>
      <c r="AM6" s="6">
        <v>36</v>
      </c>
      <c r="AN6" s="6">
        <v>37</v>
      </c>
      <c r="AO6" s="6">
        <v>38</v>
      </c>
      <c r="AP6" s="6">
        <v>39</v>
      </c>
      <c r="AQ6" s="6">
        <v>40</v>
      </c>
      <c r="AR6" s="6">
        <v>41</v>
      </c>
      <c r="AS6" s="6"/>
      <c r="AT6" s="6">
        <v>43</v>
      </c>
      <c r="AU6" s="10">
        <v>44</v>
      </c>
      <c r="AV6" s="6">
        <v>45</v>
      </c>
      <c r="AW6" s="10">
        <v>46</v>
      </c>
      <c r="AX6" s="10">
        <v>47</v>
      </c>
      <c r="AY6" s="10">
        <v>48</v>
      </c>
      <c r="AZ6" s="10">
        <v>49</v>
      </c>
      <c r="BA6" s="10">
        <v>50</v>
      </c>
      <c r="BB6" s="10">
        <v>51</v>
      </c>
      <c r="BC6" s="10">
        <v>52</v>
      </c>
      <c r="BD6" s="10">
        <v>53</v>
      </c>
      <c r="BE6" s="10">
        <v>54</v>
      </c>
      <c r="BF6" s="51"/>
    </row>
    <row r="7" spans="1:58" ht="18.75" customHeight="1">
      <c r="A7" s="59" t="s">
        <v>40</v>
      </c>
      <c r="B7" s="25" t="s">
        <v>16</v>
      </c>
      <c r="C7" s="25" t="s">
        <v>19</v>
      </c>
      <c r="D7" s="7">
        <f aca="true" t="shared" si="0" ref="D7:Z7">SUM(D8+D9+D10+D11+D12)</f>
        <v>10</v>
      </c>
      <c r="E7" s="7">
        <f t="shared" si="0"/>
        <v>10</v>
      </c>
      <c r="F7" s="7">
        <f t="shared" si="0"/>
        <v>10</v>
      </c>
      <c r="G7" s="7">
        <f t="shared" si="0"/>
        <v>10</v>
      </c>
      <c r="H7" s="7">
        <f t="shared" si="0"/>
        <v>10</v>
      </c>
      <c r="I7" s="7">
        <f t="shared" si="0"/>
        <v>10</v>
      </c>
      <c r="J7" s="7">
        <f t="shared" si="0"/>
        <v>10</v>
      </c>
      <c r="K7" s="7">
        <f t="shared" si="0"/>
        <v>10</v>
      </c>
      <c r="L7" s="7">
        <f t="shared" si="0"/>
        <v>10</v>
      </c>
      <c r="M7" s="7">
        <f t="shared" si="0"/>
        <v>10</v>
      </c>
      <c r="N7" s="7">
        <f t="shared" si="0"/>
        <v>10</v>
      </c>
      <c r="O7" s="7">
        <f t="shared" si="0"/>
        <v>10</v>
      </c>
      <c r="P7" s="7">
        <f t="shared" si="0"/>
        <v>10</v>
      </c>
      <c r="Q7" s="7">
        <f t="shared" si="0"/>
        <v>10</v>
      </c>
      <c r="R7" s="7">
        <f t="shared" si="0"/>
        <v>10</v>
      </c>
      <c r="S7" s="7">
        <f t="shared" si="0"/>
        <v>10</v>
      </c>
      <c r="T7" s="7">
        <f t="shared" si="0"/>
        <v>0</v>
      </c>
      <c r="U7" s="7">
        <f>SUM(U8:U12)</f>
        <v>0</v>
      </c>
      <c r="V7" s="31">
        <f t="shared" si="0"/>
        <v>0</v>
      </c>
      <c r="W7" s="31">
        <f t="shared" si="0"/>
        <v>0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aca="true" t="shared" si="1" ref="AA7:AT7">SUM(AA8+AA9+AA10+AA11+AA12)</f>
        <v>0</v>
      </c>
      <c r="AB7" s="7">
        <f t="shared" si="1"/>
        <v>0</v>
      </c>
      <c r="AC7" s="7">
        <f t="shared" si="1"/>
        <v>0</v>
      </c>
      <c r="AD7" s="7">
        <f t="shared" si="1"/>
        <v>0</v>
      </c>
      <c r="AE7" s="7">
        <f t="shared" si="1"/>
        <v>0</v>
      </c>
      <c r="AF7" s="7">
        <f t="shared" si="1"/>
        <v>0</v>
      </c>
      <c r="AG7" s="7">
        <f t="shared" si="1"/>
        <v>0</v>
      </c>
      <c r="AH7" s="7">
        <f t="shared" si="1"/>
        <v>0</v>
      </c>
      <c r="AI7" s="7">
        <f t="shared" si="1"/>
        <v>0</v>
      </c>
      <c r="AJ7" s="7">
        <f t="shared" si="1"/>
        <v>0</v>
      </c>
      <c r="AK7" s="7">
        <f t="shared" si="1"/>
        <v>0</v>
      </c>
      <c r="AL7" s="7">
        <f t="shared" si="1"/>
        <v>0</v>
      </c>
      <c r="AM7" s="7">
        <f t="shared" si="1"/>
        <v>0</v>
      </c>
      <c r="AN7" s="7">
        <f t="shared" si="1"/>
        <v>0</v>
      </c>
      <c r="AO7" s="7">
        <f t="shared" si="1"/>
        <v>0</v>
      </c>
      <c r="AP7" s="7">
        <f t="shared" si="1"/>
        <v>0</v>
      </c>
      <c r="AQ7" s="7">
        <f t="shared" si="1"/>
        <v>0</v>
      </c>
      <c r="AR7" s="7">
        <f t="shared" si="1"/>
        <v>0</v>
      </c>
      <c r="AS7" s="7">
        <f t="shared" si="1"/>
        <v>0</v>
      </c>
      <c r="AT7" s="7">
        <f t="shared" si="1"/>
        <v>0</v>
      </c>
      <c r="AU7" s="34"/>
      <c r="AV7" s="31">
        <f aca="true" t="shared" si="2" ref="AV7:AV18">SUM(AV8+AV9+AV10+AV11+AV12)</f>
        <v>0</v>
      </c>
      <c r="AW7" s="31">
        <f aca="true" t="shared" si="3" ref="AW7:AW18">SUM(AW8+AW9+AW10+AW11+AW12)</f>
        <v>0</v>
      </c>
      <c r="AX7" s="31">
        <f aca="true" t="shared" si="4" ref="AX7:AX18">SUM(AX8+AX9+AX10+AX11+AX12)</f>
        <v>0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/>
      <c r="BE7" s="31">
        <v>0</v>
      </c>
      <c r="BF7" s="20">
        <f>SUM(BF12+BF11+BF10+BF9+BF8)</f>
        <v>160</v>
      </c>
    </row>
    <row r="8" spans="1:58" ht="18" customHeight="1">
      <c r="A8" s="60"/>
      <c r="B8" s="24"/>
      <c r="C8" s="28" t="s">
        <v>25</v>
      </c>
      <c r="D8" s="4">
        <v>2</v>
      </c>
      <c r="E8" s="4">
        <v>2</v>
      </c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2</v>
      </c>
      <c r="L8" s="4">
        <v>2</v>
      </c>
      <c r="M8" s="4">
        <v>2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2</v>
      </c>
      <c r="T8" s="4"/>
      <c r="U8" s="4"/>
      <c r="V8" s="32"/>
      <c r="W8" s="3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8"/>
      <c r="AN8" s="8"/>
      <c r="AO8" s="10"/>
      <c r="AP8" s="10"/>
      <c r="AQ8" s="10"/>
      <c r="AR8" s="10"/>
      <c r="AS8" s="10"/>
      <c r="AT8" s="6"/>
      <c r="AU8" s="34"/>
      <c r="AV8" s="31">
        <f t="shared" si="2"/>
        <v>0</v>
      </c>
      <c r="AW8" s="31">
        <f t="shared" si="3"/>
        <v>0</v>
      </c>
      <c r="AX8" s="31">
        <f t="shared" si="4"/>
        <v>0</v>
      </c>
      <c r="AY8" s="31">
        <v>0</v>
      </c>
      <c r="AZ8" s="31">
        <v>0</v>
      </c>
      <c r="BA8" s="31">
        <v>0</v>
      </c>
      <c r="BB8" s="31">
        <v>0</v>
      </c>
      <c r="BC8" s="31">
        <v>0</v>
      </c>
      <c r="BD8" s="31">
        <v>0</v>
      </c>
      <c r="BE8" s="31">
        <v>0</v>
      </c>
      <c r="BF8" s="19">
        <f>SUM(D8:BE8)</f>
        <v>32</v>
      </c>
    </row>
    <row r="9" spans="1:58" ht="18.75" customHeight="1">
      <c r="A9" s="60"/>
      <c r="B9" s="24"/>
      <c r="C9" s="28" t="s">
        <v>21</v>
      </c>
      <c r="D9" s="4">
        <v>2</v>
      </c>
      <c r="E9" s="4">
        <v>2</v>
      </c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/>
      <c r="U9" s="4"/>
      <c r="V9" s="32"/>
      <c r="W9" s="3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/>
      <c r="AN9" s="5"/>
      <c r="AO9" s="5"/>
      <c r="AP9" s="9"/>
      <c r="AQ9" s="5"/>
      <c r="AR9" s="5"/>
      <c r="AS9" s="5"/>
      <c r="AT9" s="5"/>
      <c r="AU9" s="34"/>
      <c r="AV9" s="31">
        <f t="shared" si="2"/>
        <v>0</v>
      </c>
      <c r="AW9" s="31">
        <f t="shared" si="3"/>
        <v>0</v>
      </c>
      <c r="AX9" s="31">
        <f t="shared" si="4"/>
        <v>0</v>
      </c>
      <c r="AY9" s="31">
        <v>0</v>
      </c>
      <c r="AZ9" s="31">
        <v>0</v>
      </c>
      <c r="BA9" s="31">
        <v>0</v>
      </c>
      <c r="BB9" s="31">
        <v>0</v>
      </c>
      <c r="BC9" s="31">
        <v>0</v>
      </c>
      <c r="BD9" s="31">
        <v>0</v>
      </c>
      <c r="BE9" s="31">
        <v>0</v>
      </c>
      <c r="BF9" s="19">
        <f>SUM(D9:BE9)</f>
        <v>32</v>
      </c>
    </row>
    <row r="10" spans="1:58" ht="21" customHeight="1">
      <c r="A10" s="60"/>
      <c r="B10" s="24"/>
      <c r="C10" s="26" t="s">
        <v>26</v>
      </c>
      <c r="D10" s="4">
        <v>2</v>
      </c>
      <c r="E10" s="4">
        <v>2</v>
      </c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/>
      <c r="U10" s="4"/>
      <c r="V10" s="32"/>
      <c r="W10" s="3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6"/>
      <c r="AV10" s="31">
        <f t="shared" si="2"/>
        <v>0</v>
      </c>
      <c r="AW10" s="31">
        <f t="shared" si="3"/>
        <v>0</v>
      </c>
      <c r="AX10" s="31">
        <f t="shared" si="4"/>
        <v>0</v>
      </c>
      <c r="AY10" s="31">
        <v>0</v>
      </c>
      <c r="AZ10" s="31">
        <v>0</v>
      </c>
      <c r="BA10" s="31">
        <v>0</v>
      </c>
      <c r="BB10" s="31">
        <v>0</v>
      </c>
      <c r="BC10" s="31">
        <v>0</v>
      </c>
      <c r="BD10" s="31">
        <v>0</v>
      </c>
      <c r="BE10" s="31">
        <v>0</v>
      </c>
      <c r="BF10" s="19">
        <f>SUM(D10:BE10)</f>
        <v>32</v>
      </c>
    </row>
    <row r="11" spans="1:58" ht="30.75" customHeight="1">
      <c r="A11" s="60"/>
      <c r="B11" s="24"/>
      <c r="C11" s="28" t="s">
        <v>27</v>
      </c>
      <c r="D11" s="4">
        <v>2</v>
      </c>
      <c r="E11" s="4">
        <v>2</v>
      </c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/>
      <c r="U11" s="4"/>
      <c r="V11" s="32"/>
      <c r="W11" s="3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10"/>
      <c r="AN11" s="10"/>
      <c r="AO11" s="10"/>
      <c r="AP11" s="10"/>
      <c r="AQ11" s="10"/>
      <c r="AR11" s="10"/>
      <c r="AS11" s="10"/>
      <c r="AT11" s="6"/>
      <c r="AU11" s="35"/>
      <c r="AV11" s="31">
        <f t="shared" si="2"/>
        <v>0</v>
      </c>
      <c r="AW11" s="31">
        <f t="shared" si="3"/>
        <v>0</v>
      </c>
      <c r="AX11" s="31">
        <f t="shared" si="4"/>
        <v>0</v>
      </c>
      <c r="AY11" s="32">
        <v>0</v>
      </c>
      <c r="AZ11" s="32">
        <v>0</v>
      </c>
      <c r="BA11" s="32">
        <v>0</v>
      </c>
      <c r="BB11" s="32">
        <v>0</v>
      </c>
      <c r="BC11" s="31">
        <v>0</v>
      </c>
      <c r="BD11" s="31">
        <v>0</v>
      </c>
      <c r="BE11" s="32">
        <v>0</v>
      </c>
      <c r="BF11" s="19">
        <f>SUM(D11:BE11)</f>
        <v>32</v>
      </c>
    </row>
    <row r="12" spans="1:58" ht="20.25" customHeight="1">
      <c r="A12" s="60"/>
      <c r="B12" s="24"/>
      <c r="C12" s="28" t="s">
        <v>18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2</v>
      </c>
      <c r="T12" s="4"/>
      <c r="U12" s="4"/>
      <c r="V12" s="32"/>
      <c r="W12" s="3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6"/>
      <c r="AV12" s="31">
        <f t="shared" si="2"/>
        <v>0</v>
      </c>
      <c r="AW12" s="31">
        <f t="shared" si="3"/>
        <v>0</v>
      </c>
      <c r="AX12" s="31">
        <f t="shared" si="4"/>
        <v>0</v>
      </c>
      <c r="AY12" s="32">
        <v>0</v>
      </c>
      <c r="AZ12" s="32">
        <v>0</v>
      </c>
      <c r="BA12" s="32">
        <v>0</v>
      </c>
      <c r="BB12" s="32">
        <v>0</v>
      </c>
      <c r="BC12" s="31">
        <v>0</v>
      </c>
      <c r="BD12" s="31">
        <v>0</v>
      </c>
      <c r="BE12" s="32">
        <v>0</v>
      </c>
      <c r="BF12" s="19">
        <f>SUM(D12:BE12)</f>
        <v>32</v>
      </c>
    </row>
    <row r="13" spans="1:58" ht="17.25" customHeight="1">
      <c r="A13" s="60"/>
      <c r="B13" s="27" t="s">
        <v>11</v>
      </c>
      <c r="C13" s="27" t="s">
        <v>17</v>
      </c>
      <c r="D13" s="7">
        <f>SUM(D14:D16)</f>
        <v>8</v>
      </c>
      <c r="E13" s="7">
        <f aca="true" t="shared" si="5" ref="E13:AT13">SUM(E14:E16)</f>
        <v>20</v>
      </c>
      <c r="F13" s="7">
        <f t="shared" si="5"/>
        <v>20</v>
      </c>
      <c r="G13" s="7">
        <f t="shared" si="5"/>
        <v>20</v>
      </c>
      <c r="H13" s="7">
        <f t="shared" si="5"/>
        <v>20</v>
      </c>
      <c r="I13" s="7">
        <f t="shared" si="5"/>
        <v>20</v>
      </c>
      <c r="J13" s="7">
        <f t="shared" si="5"/>
        <v>20</v>
      </c>
      <c r="K13" s="7">
        <f t="shared" si="5"/>
        <v>20</v>
      </c>
      <c r="L13" s="7">
        <f t="shared" si="5"/>
        <v>20</v>
      </c>
      <c r="M13" s="7">
        <f t="shared" si="5"/>
        <v>24</v>
      </c>
      <c r="N13" s="7">
        <f t="shared" si="5"/>
        <v>24</v>
      </c>
      <c r="O13" s="7">
        <f t="shared" si="5"/>
        <v>24</v>
      </c>
      <c r="P13" s="7">
        <f t="shared" si="5"/>
        <v>24</v>
      </c>
      <c r="Q13" s="7">
        <f t="shared" si="5"/>
        <v>24</v>
      </c>
      <c r="R13" s="7">
        <f t="shared" si="5"/>
        <v>24</v>
      </c>
      <c r="S13" s="7">
        <f t="shared" si="5"/>
        <v>24</v>
      </c>
      <c r="T13" s="7">
        <f t="shared" si="5"/>
        <v>36</v>
      </c>
      <c r="U13" s="7">
        <f t="shared" si="5"/>
        <v>18</v>
      </c>
      <c r="V13" s="7">
        <f t="shared" si="5"/>
        <v>0</v>
      </c>
      <c r="W13" s="7">
        <f t="shared" si="5"/>
        <v>0</v>
      </c>
      <c r="X13" s="7">
        <f t="shared" si="5"/>
        <v>18</v>
      </c>
      <c r="Y13" s="7">
        <f t="shared" si="5"/>
        <v>36</v>
      </c>
      <c r="Z13" s="7">
        <f t="shared" si="5"/>
        <v>36</v>
      </c>
      <c r="AA13" s="7">
        <f t="shared" si="5"/>
        <v>36</v>
      </c>
      <c r="AB13" s="7">
        <f t="shared" si="5"/>
        <v>36</v>
      </c>
      <c r="AC13" s="7">
        <f t="shared" si="5"/>
        <v>36</v>
      </c>
      <c r="AD13" s="7">
        <f t="shared" si="5"/>
        <v>36</v>
      </c>
      <c r="AE13" s="7">
        <f t="shared" si="5"/>
        <v>36</v>
      </c>
      <c r="AF13" s="7">
        <f t="shared" si="5"/>
        <v>36</v>
      </c>
      <c r="AG13" s="7">
        <f t="shared" si="5"/>
        <v>36</v>
      </c>
      <c r="AH13" s="7">
        <f t="shared" si="5"/>
        <v>36</v>
      </c>
      <c r="AI13" s="7">
        <f t="shared" si="5"/>
        <v>36</v>
      </c>
      <c r="AJ13" s="7">
        <f t="shared" si="5"/>
        <v>36</v>
      </c>
      <c r="AK13" s="7">
        <f t="shared" si="5"/>
        <v>36</v>
      </c>
      <c r="AL13" s="7">
        <f t="shared" si="5"/>
        <v>36</v>
      </c>
      <c r="AM13" s="7">
        <f t="shared" si="5"/>
        <v>36</v>
      </c>
      <c r="AN13" s="7">
        <f t="shared" si="5"/>
        <v>36</v>
      </c>
      <c r="AO13" s="7">
        <f t="shared" si="5"/>
        <v>36</v>
      </c>
      <c r="AP13" s="7">
        <f t="shared" si="5"/>
        <v>36</v>
      </c>
      <c r="AQ13" s="7">
        <f t="shared" si="5"/>
        <v>36</v>
      </c>
      <c r="AR13" s="7">
        <f t="shared" si="5"/>
        <v>36</v>
      </c>
      <c r="AS13" s="7">
        <f t="shared" si="5"/>
        <v>36</v>
      </c>
      <c r="AT13" s="7">
        <f t="shared" si="5"/>
        <v>18</v>
      </c>
      <c r="AU13" s="34">
        <f>SUM(AU14:AU16)</f>
        <v>0</v>
      </c>
      <c r="AV13" s="31">
        <f t="shared" si="2"/>
        <v>0</v>
      </c>
      <c r="AW13" s="31">
        <f t="shared" si="3"/>
        <v>0</v>
      </c>
      <c r="AX13" s="31">
        <f t="shared" si="4"/>
        <v>0</v>
      </c>
      <c r="AY13" s="32">
        <v>0</v>
      </c>
      <c r="AZ13" s="31">
        <f>SUM(AZ14+AZ15+AZ16+AZ17+AZ18)</f>
        <v>0</v>
      </c>
      <c r="BA13" s="31">
        <f>SUM(BA14+BA15+BA16+BA17+BA18)</f>
        <v>0</v>
      </c>
      <c r="BB13" s="31">
        <f>SUM(BB14+BB15+BB16+BB17+BB18)</f>
        <v>0</v>
      </c>
      <c r="BC13" s="31">
        <v>0</v>
      </c>
      <c r="BD13" s="31">
        <v>0</v>
      </c>
      <c r="BE13" s="31">
        <f>SUM(BE14+BE15+BE16+BE17+BE18)</f>
        <v>0</v>
      </c>
      <c r="BF13" s="23">
        <f>SUM(BF16,BF15,BF14)</f>
        <v>1182</v>
      </c>
    </row>
    <row r="14" spans="1:58" ht="19.5" customHeight="1">
      <c r="A14" s="60"/>
      <c r="B14" s="24"/>
      <c r="C14" s="28" t="s">
        <v>28</v>
      </c>
      <c r="D14" s="5">
        <v>8</v>
      </c>
      <c r="E14" s="5">
        <v>20</v>
      </c>
      <c r="F14" s="5">
        <v>20</v>
      </c>
      <c r="G14" s="5">
        <v>20</v>
      </c>
      <c r="H14" s="5">
        <v>20</v>
      </c>
      <c r="I14" s="5">
        <v>20</v>
      </c>
      <c r="J14" s="5">
        <v>20</v>
      </c>
      <c r="K14" s="5">
        <v>20</v>
      </c>
      <c r="L14" s="5">
        <v>14</v>
      </c>
      <c r="M14" s="5"/>
      <c r="N14" s="5"/>
      <c r="O14" s="5"/>
      <c r="P14" s="5"/>
      <c r="Q14" s="5"/>
      <c r="R14" s="5"/>
      <c r="S14" s="5"/>
      <c r="T14" s="6"/>
      <c r="U14" s="6"/>
      <c r="V14" s="32"/>
      <c r="W14" s="32"/>
      <c r="X14" s="6"/>
      <c r="Y14" s="6"/>
      <c r="Z14" s="6"/>
      <c r="AA14" s="6"/>
      <c r="AB14" s="6"/>
      <c r="AC14" s="6"/>
      <c r="AD14" s="6"/>
      <c r="AE14" s="6"/>
      <c r="AF14" s="6"/>
      <c r="AG14" s="5"/>
      <c r="AH14" s="5"/>
      <c r="AI14" s="5"/>
      <c r="AJ14" s="5"/>
      <c r="AK14" s="6"/>
      <c r="AL14" s="5"/>
      <c r="AM14" s="5"/>
      <c r="AN14" s="5"/>
      <c r="AO14" s="5"/>
      <c r="AP14" s="5"/>
      <c r="AQ14" s="5"/>
      <c r="AR14" s="5"/>
      <c r="AS14" s="5"/>
      <c r="AT14" s="5"/>
      <c r="AU14" s="34"/>
      <c r="AV14" s="31">
        <f t="shared" si="2"/>
        <v>0</v>
      </c>
      <c r="AW14" s="31">
        <f t="shared" si="3"/>
        <v>0</v>
      </c>
      <c r="AX14" s="31">
        <f t="shared" si="4"/>
        <v>0</v>
      </c>
      <c r="AY14" s="32">
        <v>0</v>
      </c>
      <c r="AZ14" s="32">
        <v>0</v>
      </c>
      <c r="BA14" s="32">
        <v>0</v>
      </c>
      <c r="BB14" s="32">
        <v>0</v>
      </c>
      <c r="BC14" s="31">
        <v>0</v>
      </c>
      <c r="BD14" s="31">
        <v>0</v>
      </c>
      <c r="BE14" s="32">
        <v>0</v>
      </c>
      <c r="BF14" s="19">
        <f>SUM(D14:BE14)</f>
        <v>162</v>
      </c>
    </row>
    <row r="15" spans="1:58" ht="18.75" customHeight="1">
      <c r="A15" s="60"/>
      <c r="B15" s="12"/>
      <c r="C15" s="17" t="s">
        <v>22</v>
      </c>
      <c r="D15" s="5"/>
      <c r="E15" s="5"/>
      <c r="F15" s="5"/>
      <c r="G15" s="5"/>
      <c r="H15" s="5"/>
      <c r="I15" s="5"/>
      <c r="J15" s="5"/>
      <c r="K15" s="5"/>
      <c r="L15" s="5">
        <v>6</v>
      </c>
      <c r="M15" s="5">
        <v>24</v>
      </c>
      <c r="N15" s="5">
        <v>24</v>
      </c>
      <c r="O15" s="5">
        <v>24</v>
      </c>
      <c r="P15" s="5">
        <v>24</v>
      </c>
      <c r="Q15" s="5">
        <v>24</v>
      </c>
      <c r="R15" s="5">
        <v>24</v>
      </c>
      <c r="S15" s="5">
        <v>24</v>
      </c>
      <c r="T15" s="5">
        <v>36</v>
      </c>
      <c r="U15" s="5">
        <v>18</v>
      </c>
      <c r="V15" s="32"/>
      <c r="W15" s="32"/>
      <c r="X15" s="6">
        <v>18</v>
      </c>
      <c r="Y15" s="6">
        <v>36</v>
      </c>
      <c r="Z15" s="6">
        <v>36</v>
      </c>
      <c r="AA15" s="6">
        <v>36</v>
      </c>
      <c r="AB15" s="6">
        <v>36</v>
      </c>
      <c r="AC15" s="6">
        <v>36</v>
      </c>
      <c r="AD15" s="6">
        <v>36</v>
      </c>
      <c r="AE15" s="6">
        <v>36</v>
      </c>
      <c r="AF15" s="6">
        <v>36</v>
      </c>
      <c r="AG15" s="5">
        <v>36</v>
      </c>
      <c r="AH15" s="5">
        <v>36</v>
      </c>
      <c r="AI15" s="5">
        <v>36</v>
      </c>
      <c r="AJ15" s="5">
        <v>36</v>
      </c>
      <c r="AK15" s="6">
        <v>36</v>
      </c>
      <c r="AL15" s="5">
        <v>36</v>
      </c>
      <c r="AM15" s="5">
        <v>18</v>
      </c>
      <c r="AN15" s="5"/>
      <c r="AO15" s="5"/>
      <c r="AP15" s="5"/>
      <c r="AQ15" s="5"/>
      <c r="AR15" s="5"/>
      <c r="AS15" s="5"/>
      <c r="AT15" s="5"/>
      <c r="AU15" s="34"/>
      <c r="AV15" s="31">
        <f t="shared" si="2"/>
        <v>0</v>
      </c>
      <c r="AW15" s="31">
        <f t="shared" si="3"/>
        <v>0</v>
      </c>
      <c r="AX15" s="31">
        <f t="shared" si="4"/>
        <v>0</v>
      </c>
      <c r="AY15" s="32">
        <v>0</v>
      </c>
      <c r="AZ15" s="32">
        <v>0</v>
      </c>
      <c r="BA15" s="32">
        <v>0</v>
      </c>
      <c r="BB15" s="32">
        <v>0</v>
      </c>
      <c r="BC15" s="31">
        <v>0</v>
      </c>
      <c r="BD15" s="31">
        <v>0</v>
      </c>
      <c r="BE15" s="32">
        <v>0</v>
      </c>
      <c r="BF15" s="19">
        <f>SUM(D15:BE15)</f>
        <v>768</v>
      </c>
    </row>
    <row r="16" spans="1:58" ht="16.5" customHeight="1">
      <c r="A16" s="60"/>
      <c r="B16" s="12"/>
      <c r="C16" s="11" t="s">
        <v>23</v>
      </c>
      <c r="D16" s="5"/>
      <c r="E16" s="5"/>
      <c r="F16" s="5"/>
      <c r="G16" s="5"/>
      <c r="H16" s="5"/>
      <c r="I16" s="5"/>
      <c r="J16" s="6"/>
      <c r="K16" s="6"/>
      <c r="L16" s="6"/>
      <c r="M16" s="6"/>
      <c r="N16" s="13"/>
      <c r="O16" s="6"/>
      <c r="P16" s="6"/>
      <c r="Q16" s="6"/>
      <c r="R16" s="6"/>
      <c r="S16" s="6"/>
      <c r="T16" s="6"/>
      <c r="U16" s="6"/>
      <c r="V16" s="30"/>
      <c r="W16" s="3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>
        <v>18</v>
      </c>
      <c r="AN16" s="6">
        <v>36</v>
      </c>
      <c r="AO16" s="6">
        <v>36</v>
      </c>
      <c r="AP16" s="6">
        <v>36</v>
      </c>
      <c r="AQ16" s="6">
        <v>36</v>
      </c>
      <c r="AR16" s="6">
        <v>36</v>
      </c>
      <c r="AS16" s="6">
        <v>36</v>
      </c>
      <c r="AT16" s="1">
        <v>18</v>
      </c>
      <c r="AU16" s="35"/>
      <c r="AV16" s="31">
        <f t="shared" si="2"/>
        <v>0</v>
      </c>
      <c r="AW16" s="31">
        <f t="shared" si="3"/>
        <v>0</v>
      </c>
      <c r="AX16" s="31">
        <f t="shared" si="4"/>
        <v>0</v>
      </c>
      <c r="AY16" s="32">
        <v>0</v>
      </c>
      <c r="AZ16" s="31">
        <f>SUM(AZ17+AZ18+AZ19+AZ20+AZ21)</f>
        <v>0</v>
      </c>
      <c r="BA16" s="31">
        <f>SUM(BA17+BA18+BA19+BA20+BA21)</f>
        <v>0</v>
      </c>
      <c r="BB16" s="31">
        <f>SUM(BB17+BB18+BB19+BB20+BB21)</f>
        <v>0</v>
      </c>
      <c r="BC16" s="31">
        <v>0</v>
      </c>
      <c r="BD16" s="31">
        <v>0</v>
      </c>
      <c r="BE16" s="31">
        <f>SUM(BE17+BE18+BE19+BE20+BE21)</f>
        <v>0</v>
      </c>
      <c r="BF16" s="21">
        <f>SUM(R16:BE16)</f>
        <v>252</v>
      </c>
    </row>
    <row r="17" spans="1:58" ht="15" customHeight="1">
      <c r="A17" s="60"/>
      <c r="B17" s="29" t="s">
        <v>12</v>
      </c>
      <c r="C17" s="16" t="s">
        <v>13</v>
      </c>
      <c r="D17" s="5"/>
      <c r="E17" s="5">
        <v>6</v>
      </c>
      <c r="F17" s="5">
        <v>6</v>
      </c>
      <c r="G17" s="5">
        <v>6</v>
      </c>
      <c r="H17" s="5">
        <v>6</v>
      </c>
      <c r="I17" s="5">
        <v>6</v>
      </c>
      <c r="J17" s="5">
        <v>6</v>
      </c>
      <c r="K17" s="5">
        <v>6</v>
      </c>
      <c r="L17" s="5">
        <v>6</v>
      </c>
      <c r="M17" s="5">
        <v>2</v>
      </c>
      <c r="N17" s="5">
        <v>2</v>
      </c>
      <c r="O17" s="5">
        <v>2</v>
      </c>
      <c r="P17" s="5">
        <v>2</v>
      </c>
      <c r="Q17" s="5">
        <v>2</v>
      </c>
      <c r="R17" s="5">
        <v>2</v>
      </c>
      <c r="S17" s="5">
        <v>2</v>
      </c>
      <c r="T17" s="5"/>
      <c r="U17" s="5"/>
      <c r="V17" s="32"/>
      <c r="W17" s="3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34"/>
      <c r="AV17" s="31">
        <f t="shared" si="2"/>
        <v>0</v>
      </c>
      <c r="AW17" s="31">
        <f t="shared" si="3"/>
        <v>0</v>
      </c>
      <c r="AX17" s="31">
        <f t="shared" si="4"/>
        <v>0</v>
      </c>
      <c r="AY17" s="32">
        <v>0</v>
      </c>
      <c r="AZ17" s="32">
        <v>0</v>
      </c>
      <c r="BA17" s="32">
        <v>0</v>
      </c>
      <c r="BB17" s="32">
        <v>0</v>
      </c>
      <c r="BC17" s="31">
        <v>0</v>
      </c>
      <c r="BD17" s="31">
        <v>0</v>
      </c>
      <c r="BE17" s="32">
        <v>0</v>
      </c>
      <c r="BF17" s="20">
        <f>SUM(D17:BE17)</f>
        <v>62</v>
      </c>
    </row>
    <row r="18" spans="1:58" ht="30" customHeight="1">
      <c r="A18" s="60"/>
      <c r="B18" s="61" t="s">
        <v>14</v>
      </c>
      <c r="C18" s="61"/>
      <c r="D18" s="33">
        <f aca="true" t="shared" si="6" ref="D18:U18">SUM(D7+D13+D17)</f>
        <v>18</v>
      </c>
      <c r="E18" s="33">
        <f t="shared" si="6"/>
        <v>36</v>
      </c>
      <c r="F18" s="33">
        <f t="shared" si="6"/>
        <v>36</v>
      </c>
      <c r="G18" s="33">
        <f t="shared" si="6"/>
        <v>36</v>
      </c>
      <c r="H18" s="33">
        <f t="shared" si="6"/>
        <v>36</v>
      </c>
      <c r="I18" s="33">
        <f t="shared" si="6"/>
        <v>36</v>
      </c>
      <c r="J18" s="33">
        <f t="shared" si="6"/>
        <v>36</v>
      </c>
      <c r="K18" s="33">
        <f t="shared" si="6"/>
        <v>36</v>
      </c>
      <c r="L18" s="33">
        <f t="shared" si="6"/>
        <v>36</v>
      </c>
      <c r="M18" s="33">
        <f t="shared" si="6"/>
        <v>36</v>
      </c>
      <c r="N18" s="33">
        <f t="shared" si="6"/>
        <v>36</v>
      </c>
      <c r="O18" s="33">
        <f t="shared" si="6"/>
        <v>36</v>
      </c>
      <c r="P18" s="33">
        <f t="shared" si="6"/>
        <v>36</v>
      </c>
      <c r="Q18" s="33">
        <f t="shared" si="6"/>
        <v>36</v>
      </c>
      <c r="R18" s="33">
        <f t="shared" si="6"/>
        <v>36</v>
      </c>
      <c r="S18" s="33">
        <f t="shared" si="6"/>
        <v>36</v>
      </c>
      <c r="T18" s="33">
        <f t="shared" si="6"/>
        <v>36</v>
      </c>
      <c r="U18" s="33">
        <f t="shared" si="6"/>
        <v>18</v>
      </c>
      <c r="V18" s="32">
        <v>0</v>
      </c>
      <c r="W18" s="32">
        <v>0</v>
      </c>
      <c r="X18" s="33">
        <f aca="true" t="shared" si="7" ref="X18:AU18">SUM(X7+X13+X17)</f>
        <v>18</v>
      </c>
      <c r="Y18" s="33">
        <f t="shared" si="7"/>
        <v>36</v>
      </c>
      <c r="Z18" s="33">
        <f t="shared" si="7"/>
        <v>36</v>
      </c>
      <c r="AA18" s="33">
        <f t="shared" si="7"/>
        <v>36</v>
      </c>
      <c r="AB18" s="33">
        <f t="shared" si="7"/>
        <v>36</v>
      </c>
      <c r="AC18" s="33">
        <f t="shared" si="7"/>
        <v>36</v>
      </c>
      <c r="AD18" s="33">
        <f t="shared" si="7"/>
        <v>36</v>
      </c>
      <c r="AE18" s="33">
        <f t="shared" si="7"/>
        <v>36</v>
      </c>
      <c r="AF18" s="33">
        <f t="shared" si="7"/>
        <v>36</v>
      </c>
      <c r="AG18" s="33">
        <f t="shared" si="7"/>
        <v>36</v>
      </c>
      <c r="AH18" s="33">
        <f t="shared" si="7"/>
        <v>36</v>
      </c>
      <c r="AI18" s="33">
        <f t="shared" si="7"/>
        <v>36</v>
      </c>
      <c r="AJ18" s="33">
        <f t="shared" si="7"/>
        <v>36</v>
      </c>
      <c r="AK18" s="33">
        <f t="shared" si="7"/>
        <v>36</v>
      </c>
      <c r="AL18" s="33">
        <f t="shared" si="7"/>
        <v>36</v>
      </c>
      <c r="AM18" s="33">
        <f t="shared" si="7"/>
        <v>36</v>
      </c>
      <c r="AN18" s="33">
        <f t="shared" si="7"/>
        <v>36</v>
      </c>
      <c r="AO18" s="33">
        <f t="shared" si="7"/>
        <v>36</v>
      </c>
      <c r="AP18" s="33">
        <f t="shared" si="7"/>
        <v>36</v>
      </c>
      <c r="AQ18" s="33">
        <f t="shared" si="7"/>
        <v>36</v>
      </c>
      <c r="AR18" s="33">
        <f t="shared" si="7"/>
        <v>36</v>
      </c>
      <c r="AS18" s="33">
        <f t="shared" si="7"/>
        <v>36</v>
      </c>
      <c r="AT18" s="33">
        <f t="shared" si="7"/>
        <v>18</v>
      </c>
      <c r="AU18" s="36">
        <f t="shared" si="7"/>
        <v>0</v>
      </c>
      <c r="AV18" s="22">
        <f t="shared" si="2"/>
        <v>0</v>
      </c>
      <c r="AW18" s="31">
        <f t="shared" si="3"/>
        <v>0</v>
      </c>
      <c r="AX18" s="31">
        <f t="shared" si="4"/>
        <v>0</v>
      </c>
      <c r="AY18" s="32">
        <v>0</v>
      </c>
      <c r="AZ18" s="32">
        <v>0</v>
      </c>
      <c r="BA18" s="32">
        <v>0</v>
      </c>
      <c r="BB18" s="32">
        <v>0</v>
      </c>
      <c r="BC18" s="31">
        <v>0</v>
      </c>
      <c r="BD18" s="31">
        <v>0</v>
      </c>
      <c r="BE18" s="32">
        <v>0</v>
      </c>
      <c r="BF18" s="18">
        <f>SUM(BF7,BF13,BF17)</f>
        <v>1404</v>
      </c>
    </row>
    <row r="21" spans="10:24" ht="15">
      <c r="J21" s="41"/>
      <c r="K21" s="42" t="s">
        <v>39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</sheetData>
  <sheetProtection/>
  <mergeCells count="22">
    <mergeCell ref="D5:BE5"/>
    <mergeCell ref="A7:A18"/>
    <mergeCell ref="B18:C18"/>
    <mergeCell ref="A1:O1"/>
    <mergeCell ref="P1:BF1"/>
    <mergeCell ref="BF2:BF6"/>
    <mergeCell ref="D3:BE3"/>
    <mergeCell ref="A2:A6"/>
    <mergeCell ref="B2:B6"/>
    <mergeCell ref="C2:C6"/>
    <mergeCell ref="D2:G2"/>
    <mergeCell ref="I2:L2"/>
    <mergeCell ref="M2:P2"/>
    <mergeCell ref="Q2:T2"/>
    <mergeCell ref="V2:Z2"/>
    <mergeCell ref="AA2:AD2"/>
    <mergeCell ref="AE2:AH2"/>
    <mergeCell ref="AJ2:AL2"/>
    <mergeCell ref="AN2:AQ2"/>
    <mergeCell ref="AR2:AU2"/>
    <mergeCell ref="AW2:AY2"/>
    <mergeCell ref="BA2:BD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Библиотекарь</cp:lastModifiedBy>
  <cp:lastPrinted>2016-08-02T09:33:21Z</cp:lastPrinted>
  <dcterms:created xsi:type="dcterms:W3CDTF">2011-01-28T09:41:23Z</dcterms:created>
  <dcterms:modified xsi:type="dcterms:W3CDTF">2016-12-26T11:23:52Z</dcterms:modified>
  <cp:category/>
  <cp:version/>
  <cp:contentType/>
  <cp:contentStatus/>
</cp:coreProperties>
</file>