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315" windowHeight="7860" activeTab="0"/>
  </bookViews>
  <sheets>
    <sheet name="№-9кл-учебный" sheetId="1" r:id="rId1"/>
  </sheets>
  <definedNames/>
  <calcPr fullCalcOnLoad="1"/>
</workbook>
</file>

<file path=xl/sharedStrings.xml><?xml version="1.0" encoding="utf-8"?>
<sst xmlns="http://schemas.openxmlformats.org/spreadsheetml/2006/main" count="726" uniqueCount="159">
  <si>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</si>
  <si>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</si>
  <si>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</si>
  <si>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</si>
  <si>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Общеобразовательный цикл</t>
  </si>
  <si>
    <t>обяз. уч.</t>
  </si>
  <si>
    <t>сам. р. с.</t>
  </si>
  <si>
    <t>Всего часов в неделю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</si>
  <si>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</si>
  <si>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</si>
  <si>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</si>
  <si>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</si>
  <si>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</si>
  <si>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</si>
  <si>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</si>
  <si>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Кубановедение</t>
  </si>
  <si>
    <t>ОП.00</t>
  </si>
  <si>
    <t>Иностранный язык</t>
  </si>
  <si>
    <t>Безопасность жизнедеятельности</t>
  </si>
  <si>
    <t>ПМ.01</t>
  </si>
  <si>
    <t>ПМ.02</t>
  </si>
  <si>
    <t>МДК.01.01</t>
  </si>
  <si>
    <t>УП.01</t>
  </si>
  <si>
    <t>ПП.01</t>
  </si>
  <si>
    <t>МДК.02.01</t>
  </si>
  <si>
    <t>Общепрофессиональный цикл</t>
  </si>
  <si>
    <t>Физика</t>
  </si>
  <si>
    <t>Химия</t>
  </si>
  <si>
    <t>Биология</t>
  </si>
  <si>
    <t>Учебная практика</t>
  </si>
  <si>
    <t>пром. аттестация</t>
  </si>
  <si>
    <t>Основы бюджетной граммотности</t>
  </si>
  <si>
    <t>Календарный график учебного процесса группы №</t>
  </si>
  <si>
    <t>О.00</t>
  </si>
  <si>
    <t>ОУДб.00</t>
  </si>
  <si>
    <t>Базовые учебные дисциплины</t>
  </si>
  <si>
    <t>ОУДб.01</t>
  </si>
  <si>
    <t>ОУДб.02</t>
  </si>
  <si>
    <t>ОУДб.11</t>
  </si>
  <si>
    <t xml:space="preserve">Русский язык </t>
  </si>
  <si>
    <t>Математика: алгебра и начала математического анализа; геометрия</t>
  </si>
  <si>
    <t>Физическая культура</t>
  </si>
  <si>
    <t>Основы безопасности жизнедеятельности</t>
  </si>
  <si>
    <t>Обществознание(включая экономику и право)</t>
  </si>
  <si>
    <t>География</t>
  </si>
  <si>
    <t>Экология</t>
  </si>
  <si>
    <t>ОУДп.00</t>
  </si>
  <si>
    <t xml:space="preserve">Профильные учебные дисциплины </t>
  </si>
  <si>
    <t>ОУДп.12</t>
  </si>
  <si>
    <t>ОУДп.13</t>
  </si>
  <si>
    <t>ОУДп.14</t>
  </si>
  <si>
    <t>Информатика</t>
  </si>
  <si>
    <t>УД.д.00</t>
  </si>
  <si>
    <t>Дополнительные учебные дисциплины</t>
  </si>
  <si>
    <t>УД.д.15</t>
  </si>
  <si>
    <t>*</t>
  </si>
  <si>
    <t>Индивидуальный проект</t>
  </si>
  <si>
    <t>ОП.01</t>
  </si>
  <si>
    <t>ОП.02</t>
  </si>
  <si>
    <t>ОП.03</t>
  </si>
  <si>
    <t>ОП.04</t>
  </si>
  <si>
    <t>ОП.05</t>
  </si>
  <si>
    <t>ОП.06</t>
  </si>
  <si>
    <t>ПМ.00</t>
  </si>
  <si>
    <t>Профессиональные модули</t>
  </si>
  <si>
    <t>УП.02</t>
  </si>
  <si>
    <t>ПП.02</t>
  </si>
  <si>
    <t>ФК 00</t>
  </si>
  <si>
    <t>Производственная практика</t>
  </si>
  <si>
    <t>ОУДб .03</t>
  </si>
  <si>
    <t>ОУДб .04</t>
  </si>
  <si>
    <t>ОУДб .05</t>
  </si>
  <si>
    <t>ОУДб .06</t>
  </si>
  <si>
    <t>ОУДб .07</t>
  </si>
  <si>
    <t>ОУДб .08</t>
  </si>
  <si>
    <t>ОУДб .09</t>
  </si>
  <si>
    <t>ОУДб .10</t>
  </si>
  <si>
    <t>УД.д.16</t>
  </si>
  <si>
    <t>Основы предпринимательской деятельности</t>
  </si>
  <si>
    <t>УД.д.17</t>
  </si>
  <si>
    <t>УД.д.18</t>
  </si>
  <si>
    <t>01.09-07.09</t>
  </si>
  <si>
    <t>08.09-14.09</t>
  </si>
  <si>
    <t>15.09-21.09</t>
  </si>
  <si>
    <t>22.09-28.09</t>
  </si>
  <si>
    <t>29 сент - 5 окт.</t>
  </si>
  <si>
    <t>06.10-12.10</t>
  </si>
  <si>
    <t>13.10-19.10</t>
  </si>
  <si>
    <t>20.10-26.10</t>
  </si>
  <si>
    <t>27окт.- 2 нояб.</t>
  </si>
  <si>
    <t>03.11-9.11</t>
  </si>
  <si>
    <t>10.11-16.11</t>
  </si>
  <si>
    <t>17.11-23.11</t>
  </si>
  <si>
    <t>24.11-30.11</t>
  </si>
  <si>
    <t>01.12-07.12.</t>
  </si>
  <si>
    <t>08.12-14.12.</t>
  </si>
  <si>
    <t>15.12-21.12.</t>
  </si>
  <si>
    <t>22.12-28.12.</t>
  </si>
  <si>
    <t>29 дек. - 04 янв.</t>
  </si>
  <si>
    <t>05.01.-11.01.</t>
  </si>
  <si>
    <t>12.01.-18.01.</t>
  </si>
  <si>
    <t>19.01.-25.01.</t>
  </si>
  <si>
    <t>26 янв.- 01 февр.</t>
  </si>
  <si>
    <t>02.02.-08.02.</t>
  </si>
  <si>
    <t>09.02.-15.02.</t>
  </si>
  <si>
    <t>16.02.-22.02.</t>
  </si>
  <si>
    <t>23 февр-01 март..</t>
  </si>
  <si>
    <t>02.03.-08.03.</t>
  </si>
  <si>
    <t>09.03.-15.03.</t>
  </si>
  <si>
    <t>16.03.-22.03.</t>
  </si>
  <si>
    <t>23.03.-29.03.</t>
  </si>
  <si>
    <t>30март - 5 апр</t>
  </si>
  <si>
    <t>06.04.-12.04.</t>
  </si>
  <si>
    <t>13.04.-19.04.</t>
  </si>
  <si>
    <t>20.04.-26.04.</t>
  </si>
  <si>
    <t>27 апр.-3 май</t>
  </si>
  <si>
    <t>04.05.-10.05.</t>
  </si>
  <si>
    <t>11.05-17.05.</t>
  </si>
  <si>
    <t>18.05.-24.05.</t>
  </si>
  <si>
    <t>25.05.-31.05.</t>
  </si>
  <si>
    <t>01.06.-07.06</t>
  </si>
  <si>
    <t>08.06.-14.06.</t>
  </si>
  <si>
    <t>15.06.-21.06.</t>
  </si>
  <si>
    <t>22.06.-28.06.</t>
  </si>
  <si>
    <t>29 июнь - 5 июль</t>
  </si>
  <si>
    <t>06.07.-12.07.</t>
  </si>
  <si>
    <t>13.07.-19.07</t>
  </si>
  <si>
    <t>20.07.-26.07.</t>
  </si>
  <si>
    <t>27 июль-2 авг.</t>
  </si>
  <si>
    <t>03.08.-09.08</t>
  </si>
  <si>
    <t>10.08.-16.08.</t>
  </si>
  <si>
    <t>17.08.-23.08.</t>
  </si>
  <si>
    <t>24.08.-31.08</t>
  </si>
  <si>
    <t>Астрономия</t>
  </si>
  <si>
    <t xml:space="preserve"> 1 курс    2018 - 2019 уч .г.</t>
  </si>
  <si>
    <t>по профессии "Наладчик аппаратного и программного обеспечения"</t>
  </si>
  <si>
    <t>Обслуживание аппаратного обеспечения персональных компьютеров, серверов, периферийных устройств, оборудования и компьютерной оргтехники</t>
  </si>
  <si>
    <t>Аппаратное обеспечение персональных компьютеров и серверов</t>
  </si>
  <si>
    <t>Установка и обслуживание программного обеспечения персональных компьютеров, серверов, периферийных устройств и оборудования</t>
  </si>
  <si>
    <t>Установка и обслуживание программного обеспечения персональных компьютеров и серверов</t>
  </si>
  <si>
    <t>ПМ.03</t>
  </si>
  <si>
    <t>Модернизация аппаратного обеспечения персональных компьютеров, серверов, периферийных устройств и оборудования</t>
  </si>
  <si>
    <t>МДК.03.01</t>
  </si>
  <si>
    <t>Модернизация аппаратного обеспечения персональных компьютеров и серверов</t>
  </si>
  <si>
    <t>УП.03</t>
  </si>
  <si>
    <t>ПП.03</t>
  </si>
  <si>
    <t>ПМ.04</t>
  </si>
  <si>
    <t>Модернизация программного обеспечения персональных компьютеров, серверов, периферийных устройств и оборудования</t>
  </si>
  <si>
    <t>МДК.04.01</t>
  </si>
  <si>
    <t>Модернизация программного обеспечения персональных компьютеров и серверов</t>
  </si>
  <si>
    <t>УП.04</t>
  </si>
  <si>
    <t>ПП.04</t>
  </si>
  <si>
    <t>Основы информационных технологий</t>
  </si>
  <si>
    <t>Основы электротехники</t>
  </si>
  <si>
    <t>Основы электроники и цифровой схемотехники</t>
  </si>
  <si>
    <t>Охрана труда и техника безопасности</t>
  </si>
  <si>
    <t>Экономика организации</t>
  </si>
  <si>
    <t xml:space="preserve"> 2 курс    2019 - 2020 уч .г.</t>
  </si>
  <si>
    <t>3курс    2020 - 2021 уч .г.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</si>
</sst>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color indexed="8"/>
      <name val="Times New Roman"/>
      <family val="1"/>
    </font>
    <font>
      <b/>
      <i/>
      <sz val="6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sz val="7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b/>
      <sz val="6"/>
      <color indexed="10"/>
      <name val="Times New Roman"/>
      <family val="1"/>
    </font>
    <font>
      <b/>
      <i/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  <font>
      <b/>
      <i/>
      <sz val="6"/>
      <color rgb="FFFF0000"/>
      <name val="Times New Roman"/>
      <family val="1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0F09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36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5" fillId="36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textRotation="90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9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wrapText="1"/>
    </xf>
    <xf numFmtId="0" fontId="55" fillId="38" borderId="10" xfId="0" applyFont="1" applyFill="1" applyBorder="1" applyAlignment="1">
      <alignment horizontal="center" wrapText="1"/>
    </xf>
    <xf numFmtId="0" fontId="55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38" borderId="0" xfId="0" applyFont="1" applyFill="1" applyAlignment="1">
      <alignment/>
    </xf>
    <xf numFmtId="0" fontId="9" fillId="38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wrapText="1"/>
    </xf>
    <xf numFmtId="0" fontId="8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3" borderId="10" xfId="0" applyFill="1" applyBorder="1" applyAlignment="1">
      <alignment/>
    </xf>
    <xf numFmtId="16" fontId="15" fillId="0" borderId="11" xfId="0" applyNumberFormat="1" applyFont="1" applyFill="1" applyBorder="1" applyAlignment="1">
      <alignment horizontal="center" vertical="center" textRotation="90"/>
    </xf>
    <xf numFmtId="16" fontId="15" fillId="0" borderId="12" xfId="0" applyNumberFormat="1" applyFont="1" applyFill="1" applyBorder="1" applyAlignment="1">
      <alignment horizontal="center" vertical="center" textRotation="90"/>
    </xf>
    <xf numFmtId="1" fontId="15" fillId="0" borderId="10" xfId="0" applyNumberFormat="1" applyFont="1" applyFill="1" applyBorder="1" applyAlignment="1">
      <alignment horizontal="center" vertical="center" textRotation="90"/>
    </xf>
    <xf numFmtId="1" fontId="15" fillId="0" borderId="13" xfId="0" applyNumberFormat="1" applyFont="1" applyFill="1" applyBorder="1" applyAlignment="1">
      <alignment horizontal="center" vertical="center" textRotation="90"/>
    </xf>
    <xf numFmtId="1" fontId="15" fillId="0" borderId="12" xfId="0" applyNumberFormat="1" applyFont="1" applyFill="1" applyBorder="1" applyAlignment="1">
      <alignment horizontal="center" vertical="center" textRotation="90" wrapText="1"/>
    </xf>
    <xf numFmtId="1" fontId="15" fillId="0" borderId="10" xfId="0" applyNumberFormat="1" applyFont="1" applyFill="1" applyBorder="1" applyAlignment="1">
      <alignment horizontal="center" vertical="center" textRotation="90" wrapText="1"/>
    </xf>
    <xf numFmtId="1" fontId="15" fillId="0" borderId="10" xfId="0" applyNumberFormat="1" applyFont="1" applyBorder="1" applyAlignment="1">
      <alignment horizontal="center" vertical="center" textRotation="90" wrapText="1"/>
    </xf>
    <xf numFmtId="1" fontId="15" fillId="0" borderId="10" xfId="0" applyNumberFormat="1" applyFont="1" applyBorder="1" applyAlignment="1">
      <alignment horizontal="center" vertical="center" textRotation="90"/>
    </xf>
    <xf numFmtId="0" fontId="56" fillId="0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" fillId="7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left" vertical="center" wrapText="1"/>
    </xf>
    <xf numFmtId="0" fontId="6" fillId="7" borderId="10" xfId="53" applyFont="1" applyFill="1" applyBorder="1" applyAlignment="1">
      <alignment horizontal="center" vertical="center" wrapText="1"/>
      <protection/>
    </xf>
    <xf numFmtId="0" fontId="6" fillId="36" borderId="10" xfId="53" applyFont="1" applyFill="1" applyBorder="1" applyAlignment="1">
      <alignment horizontal="center" vertical="center" wrapText="1"/>
      <protection/>
    </xf>
    <xf numFmtId="0" fontId="6" fillId="39" borderId="10" xfId="53" applyFont="1" applyFill="1" applyBorder="1" applyAlignment="1">
      <alignment horizontal="center" vertical="center" wrapText="1"/>
      <protection/>
    </xf>
    <xf numFmtId="0" fontId="4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wrapText="1"/>
    </xf>
    <xf numFmtId="0" fontId="54" fillId="39" borderId="10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/>
    </xf>
    <xf numFmtId="0" fontId="55" fillId="39" borderId="10" xfId="0" applyFont="1" applyFill="1" applyBorder="1" applyAlignment="1">
      <alignment horizontal="center" wrapText="1"/>
    </xf>
    <xf numFmtId="0" fontId="55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 wrapText="1"/>
    </xf>
    <xf numFmtId="0" fontId="4" fillId="40" borderId="10" xfId="0" applyFont="1" applyFill="1" applyBorder="1" applyAlignment="1">
      <alignment horizontal="center"/>
    </xf>
    <xf numFmtId="0" fontId="55" fillId="40" borderId="10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/>
    </xf>
    <xf numFmtId="0" fontId="55" fillId="40" borderId="10" xfId="0" applyFont="1" applyFill="1" applyBorder="1" applyAlignment="1">
      <alignment horizontal="center" wrapText="1"/>
    </xf>
    <xf numFmtId="0" fontId="0" fillId="40" borderId="10" xfId="0" applyFill="1" applyBorder="1" applyAlignment="1">
      <alignment/>
    </xf>
    <xf numFmtId="0" fontId="9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58" fillId="7" borderId="10" xfId="0" applyFont="1" applyFill="1" applyBorder="1" applyAlignment="1">
      <alignment horizontal="left" vertical="center" wrapText="1"/>
    </xf>
    <xf numFmtId="0" fontId="57" fillId="39" borderId="15" xfId="0" applyFont="1" applyFill="1" applyBorder="1" applyAlignment="1">
      <alignment horizontal="center" vertical="center" wrapText="1"/>
    </xf>
    <xf numFmtId="0" fontId="57" fillId="39" borderId="16" xfId="0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textRotation="90" wrapText="1"/>
    </xf>
    <xf numFmtId="0" fontId="12" fillId="0" borderId="18" xfId="0" applyFont="1" applyBorder="1" applyAlignment="1">
      <alignment horizontal="center" vertical="top" textRotation="90" wrapText="1"/>
    </xf>
    <xf numFmtId="0" fontId="12" fillId="0" borderId="19" xfId="0" applyFont="1" applyBorder="1" applyAlignment="1">
      <alignment horizontal="center" vertical="top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/>
    </xf>
    <xf numFmtId="0" fontId="9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41" borderId="15" xfId="54" applyNumberFormat="1" applyFont="1" applyFill="1" applyBorder="1" applyAlignment="1" applyProtection="1">
      <alignment horizontal="center" vertical="center"/>
      <protection locked="0"/>
    </xf>
    <xf numFmtId="0" fontId="5" fillId="41" borderId="16" xfId="54" applyNumberFormat="1" applyFont="1" applyFill="1" applyBorder="1" applyAlignment="1" applyProtection="1">
      <alignment horizontal="center" vertical="center"/>
      <protection locked="0"/>
    </xf>
    <xf numFmtId="0" fontId="5" fillId="41" borderId="20" xfId="54" applyNumberFormat="1" applyFont="1" applyFill="1" applyBorder="1" applyAlignment="1" applyProtection="1">
      <alignment horizontal="center" vertical="center" wrapText="1"/>
      <protection locked="0"/>
    </xf>
    <xf numFmtId="0" fontId="5" fillId="41" borderId="21" xfId="54" applyNumberFormat="1" applyFont="1" applyFill="1" applyBorder="1" applyAlignment="1" applyProtection="1">
      <alignment horizontal="center" vertical="center" wrapText="1"/>
      <protection locked="0"/>
    </xf>
    <xf numFmtId="0" fontId="5" fillId="34" borderId="17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5" fillId="7" borderId="10" xfId="53" applyFont="1" applyFill="1" applyBorder="1" applyAlignment="1">
      <alignment horizontal="left" vertical="center" wrapText="1"/>
      <protection/>
    </xf>
    <xf numFmtId="0" fontId="5" fillId="0" borderId="19" xfId="0" applyFont="1" applyBorder="1" applyAlignment="1">
      <alignment horizontal="center" textRotation="90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left" vertical="center" wrapText="1"/>
      <protection/>
    </xf>
    <xf numFmtId="0" fontId="6" fillId="36" borderId="10" xfId="53" applyFont="1" applyFill="1" applyBorder="1" applyAlignment="1">
      <alignment horizontal="left" vertical="center" wrapText="1"/>
      <protection/>
    </xf>
    <xf numFmtId="0" fontId="16" fillId="0" borderId="22" xfId="0" applyFont="1" applyFill="1" applyBorder="1" applyAlignment="1">
      <alignment horizontal="left"/>
    </xf>
    <xf numFmtId="0" fontId="59" fillId="0" borderId="17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9" fillId="37" borderId="19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/>
    </xf>
    <xf numFmtId="0" fontId="5" fillId="34" borderId="17" xfId="0" applyFont="1" applyFill="1" applyBorder="1" applyAlignment="1">
      <alignment wrapText="1"/>
    </xf>
    <xf numFmtId="0" fontId="5" fillId="34" borderId="19" xfId="0" applyFont="1" applyFill="1" applyBorder="1" applyAlignment="1">
      <alignment wrapText="1"/>
    </xf>
    <xf numFmtId="0" fontId="58" fillId="37" borderId="17" xfId="0" applyFont="1" applyFill="1" applyBorder="1" applyAlignment="1">
      <alignment horizontal="center" wrapText="1"/>
    </xf>
    <xf numFmtId="0" fontId="58" fillId="37" borderId="19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08"/>
  <sheetViews>
    <sheetView tabSelected="1" zoomScalePageLayoutView="0" workbookViewId="0" topLeftCell="A196">
      <selection activeCell="BI109" sqref="BI109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19.75390625" style="1" customWidth="1"/>
    <col min="4" max="4" width="5.125" style="1" customWidth="1"/>
    <col min="5" max="18" width="1.875" style="0" customWidth="1"/>
    <col min="19" max="20" width="1.875" style="41" customWidth="1"/>
    <col min="21" max="26" width="1.875" style="0" customWidth="1"/>
    <col min="27" max="27" width="1.875" style="41" customWidth="1"/>
    <col min="28" max="28" width="2.125" style="0" bestFit="1" customWidth="1"/>
    <col min="29" max="31" width="1.875" style="41" customWidth="1"/>
    <col min="32" max="32" width="1.875" style="0" customWidth="1"/>
    <col min="33" max="34" width="1.875" style="41" customWidth="1"/>
    <col min="35" max="35" width="2.25390625" style="41" customWidth="1"/>
    <col min="36" max="56" width="1.875" style="0" customWidth="1"/>
    <col min="57" max="57" width="4.00390625" style="0" customWidth="1"/>
    <col min="58" max="58" width="3.375" style="0" customWidth="1"/>
  </cols>
  <sheetData>
    <row r="1" spans="1:57" ht="15.75">
      <c r="A1" s="33"/>
      <c r="B1" s="33"/>
      <c r="C1" s="34" t="s">
        <v>32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43">
        <v>185</v>
      </c>
      <c r="T1" s="143"/>
      <c r="U1" s="33" t="s">
        <v>135</v>
      </c>
      <c r="V1" s="33"/>
      <c r="W1" s="33"/>
      <c r="X1" s="33"/>
      <c r="Y1" s="33"/>
      <c r="Z1" s="33"/>
      <c r="AA1" s="42"/>
      <c r="AB1" s="33"/>
      <c r="AC1" s="42"/>
      <c r="AD1" s="42"/>
      <c r="AE1" s="42"/>
      <c r="AF1" s="33"/>
      <c r="AG1" s="42"/>
      <c r="AH1" s="42"/>
      <c r="AI1" s="42"/>
      <c r="AJ1" s="33"/>
      <c r="AK1" s="33"/>
      <c r="AL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8" ht="74.25" customHeight="1">
      <c r="A2" s="127" t="s">
        <v>0</v>
      </c>
      <c r="B2" s="127" t="s">
        <v>1</v>
      </c>
      <c r="C2" s="127" t="s">
        <v>2</v>
      </c>
      <c r="D2" s="127" t="s">
        <v>3</v>
      </c>
      <c r="E2" s="71" t="s">
        <v>81</v>
      </c>
      <c r="F2" s="72" t="s">
        <v>82</v>
      </c>
      <c r="G2" s="72" t="s">
        <v>83</v>
      </c>
      <c r="H2" s="72" t="s">
        <v>84</v>
      </c>
      <c r="I2" s="73" t="s">
        <v>85</v>
      </c>
      <c r="J2" s="73" t="s">
        <v>86</v>
      </c>
      <c r="K2" s="73" t="s">
        <v>87</v>
      </c>
      <c r="L2" s="74" t="s">
        <v>88</v>
      </c>
      <c r="M2" s="73" t="s">
        <v>89</v>
      </c>
      <c r="N2" s="75" t="s">
        <v>90</v>
      </c>
      <c r="O2" s="75" t="s">
        <v>91</v>
      </c>
      <c r="P2" s="75" t="s">
        <v>92</v>
      </c>
      <c r="Q2" s="75" t="s">
        <v>93</v>
      </c>
      <c r="R2" s="76" t="s">
        <v>94</v>
      </c>
      <c r="S2" s="76" t="s">
        <v>95</v>
      </c>
      <c r="T2" s="76" t="s">
        <v>96</v>
      </c>
      <c r="U2" s="76" t="s">
        <v>97</v>
      </c>
      <c r="V2" s="76" t="s">
        <v>98</v>
      </c>
      <c r="W2" s="77" t="s">
        <v>99</v>
      </c>
      <c r="X2" s="77" t="s">
        <v>100</v>
      </c>
      <c r="Y2" s="77" t="s">
        <v>101</v>
      </c>
      <c r="Z2" s="77" t="s">
        <v>102</v>
      </c>
      <c r="AA2" s="76" t="s">
        <v>103</v>
      </c>
      <c r="AB2" s="76" t="s">
        <v>104</v>
      </c>
      <c r="AC2" s="76" t="s">
        <v>105</v>
      </c>
      <c r="AD2" s="76" t="s">
        <v>106</v>
      </c>
      <c r="AE2" s="76" t="s">
        <v>107</v>
      </c>
      <c r="AF2" s="76" t="s">
        <v>108</v>
      </c>
      <c r="AG2" s="76" t="s">
        <v>109</v>
      </c>
      <c r="AH2" s="76" t="s">
        <v>110</v>
      </c>
      <c r="AI2" s="73" t="s">
        <v>111</v>
      </c>
      <c r="AJ2" s="73" t="s">
        <v>112</v>
      </c>
      <c r="AK2" s="73" t="s">
        <v>113</v>
      </c>
      <c r="AL2" s="73" t="s">
        <v>114</v>
      </c>
      <c r="AM2" s="73" t="s">
        <v>115</v>
      </c>
      <c r="AN2" s="73" t="s">
        <v>116</v>
      </c>
      <c r="AO2" s="73" t="s">
        <v>117</v>
      </c>
      <c r="AP2" s="73" t="s">
        <v>118</v>
      </c>
      <c r="AQ2" s="73" t="s">
        <v>119</v>
      </c>
      <c r="AR2" s="73" t="s">
        <v>120</v>
      </c>
      <c r="AS2" s="73" t="s">
        <v>121</v>
      </c>
      <c r="AT2" s="73" t="s">
        <v>122</v>
      </c>
      <c r="AU2" s="73" t="s">
        <v>123</v>
      </c>
      <c r="AV2" s="78" t="s">
        <v>124</v>
      </c>
      <c r="AW2" s="78" t="s">
        <v>125</v>
      </c>
      <c r="AX2" s="78" t="s">
        <v>126</v>
      </c>
      <c r="AY2" s="78" t="s">
        <v>127</v>
      </c>
      <c r="AZ2" s="78" t="s">
        <v>128</v>
      </c>
      <c r="BA2" s="78" t="s">
        <v>129</v>
      </c>
      <c r="BB2" s="78" t="s">
        <v>130</v>
      </c>
      <c r="BC2" s="78" t="s">
        <v>131</v>
      </c>
      <c r="BD2" s="78" t="s">
        <v>132</v>
      </c>
      <c r="BE2" s="118" t="s">
        <v>13</v>
      </c>
      <c r="BF2" s="118" t="s">
        <v>12</v>
      </c>
    </row>
    <row r="3" spans="1:58" ht="6" customHeight="1">
      <c r="A3" s="128"/>
      <c r="B3" s="128"/>
      <c r="C3" s="128"/>
      <c r="D3" s="12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8"/>
      <c r="BF3" s="118"/>
    </row>
    <row r="4" spans="1:58" ht="12.75">
      <c r="A4" s="136"/>
      <c r="B4" s="136"/>
      <c r="C4" s="136"/>
      <c r="D4" s="128"/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2">
        <v>7</v>
      </c>
      <c r="L4" s="12">
        <v>8</v>
      </c>
      <c r="M4" s="12">
        <v>9</v>
      </c>
      <c r="N4" s="12">
        <v>10</v>
      </c>
      <c r="O4" s="12">
        <v>11</v>
      </c>
      <c r="P4" s="12">
        <v>12</v>
      </c>
      <c r="Q4" s="12">
        <v>13</v>
      </c>
      <c r="R4" s="12">
        <v>14</v>
      </c>
      <c r="S4" s="12">
        <v>15</v>
      </c>
      <c r="T4" s="12">
        <v>16</v>
      </c>
      <c r="U4" s="12">
        <v>17</v>
      </c>
      <c r="V4" s="20">
        <v>18</v>
      </c>
      <c r="W4" s="21">
        <v>19</v>
      </c>
      <c r="X4" s="10">
        <v>20</v>
      </c>
      <c r="Y4" s="12">
        <v>21</v>
      </c>
      <c r="Z4" s="12">
        <v>22</v>
      </c>
      <c r="AA4" s="12">
        <v>23</v>
      </c>
      <c r="AB4" s="12">
        <v>24</v>
      </c>
      <c r="AC4" s="12">
        <v>25</v>
      </c>
      <c r="AD4" s="12">
        <v>26</v>
      </c>
      <c r="AE4" s="12">
        <v>27</v>
      </c>
      <c r="AF4" s="12">
        <v>28</v>
      </c>
      <c r="AG4" s="12">
        <v>29</v>
      </c>
      <c r="AH4" s="12">
        <v>30</v>
      </c>
      <c r="AI4" s="12">
        <v>31</v>
      </c>
      <c r="AJ4" s="12">
        <v>32</v>
      </c>
      <c r="AK4" s="12">
        <v>33</v>
      </c>
      <c r="AL4" s="12">
        <v>34</v>
      </c>
      <c r="AM4" s="12">
        <v>35</v>
      </c>
      <c r="AN4" s="12">
        <v>36</v>
      </c>
      <c r="AO4" s="12">
        <v>37</v>
      </c>
      <c r="AP4" s="12">
        <v>38</v>
      </c>
      <c r="AQ4" s="16">
        <v>39</v>
      </c>
      <c r="AR4" s="12">
        <v>40</v>
      </c>
      <c r="AS4" s="12">
        <v>41</v>
      </c>
      <c r="AT4" s="12">
        <v>42</v>
      </c>
      <c r="AU4" s="46">
        <v>43</v>
      </c>
      <c r="AV4" s="20">
        <v>44</v>
      </c>
      <c r="AW4" s="20">
        <v>45</v>
      </c>
      <c r="AX4" s="20">
        <v>46</v>
      </c>
      <c r="AY4" s="20">
        <v>47</v>
      </c>
      <c r="AZ4" s="20">
        <v>48</v>
      </c>
      <c r="BA4" s="20">
        <v>49</v>
      </c>
      <c r="BB4" s="20">
        <v>50</v>
      </c>
      <c r="BC4" s="20">
        <v>51</v>
      </c>
      <c r="BD4" s="20">
        <v>52</v>
      </c>
      <c r="BE4" s="118"/>
      <c r="BF4" s="118"/>
    </row>
    <row r="5" spans="1:58" ht="11.25" customHeight="1">
      <c r="A5" s="115" t="s">
        <v>134</v>
      </c>
      <c r="B5" s="149" t="s">
        <v>33</v>
      </c>
      <c r="C5" s="133" t="s">
        <v>4</v>
      </c>
      <c r="D5" s="26" t="s">
        <v>5</v>
      </c>
      <c r="E5" s="14">
        <f>SUM(E39,E31,E7)</f>
        <v>35</v>
      </c>
      <c r="F5" s="14">
        <f aca="true" t="shared" si="0" ref="F5:AT5">SUM(F39,F31,F7)</f>
        <v>35</v>
      </c>
      <c r="G5" s="14">
        <f t="shared" si="0"/>
        <v>35</v>
      </c>
      <c r="H5" s="14">
        <f t="shared" si="0"/>
        <v>35</v>
      </c>
      <c r="I5" s="14">
        <f t="shared" si="0"/>
        <v>35</v>
      </c>
      <c r="J5" s="14">
        <f t="shared" si="0"/>
        <v>35</v>
      </c>
      <c r="K5" s="14">
        <f t="shared" si="0"/>
        <v>35</v>
      </c>
      <c r="L5" s="14">
        <f t="shared" si="0"/>
        <v>35</v>
      </c>
      <c r="M5" s="14">
        <f t="shared" si="0"/>
        <v>35</v>
      </c>
      <c r="N5" s="14">
        <f t="shared" si="0"/>
        <v>35</v>
      </c>
      <c r="O5" s="14">
        <f t="shared" si="0"/>
        <v>35</v>
      </c>
      <c r="P5" s="14">
        <f t="shared" si="0"/>
        <v>35</v>
      </c>
      <c r="Q5" s="14">
        <f t="shared" si="0"/>
        <v>35</v>
      </c>
      <c r="R5" s="14">
        <f t="shared" si="0"/>
        <v>35</v>
      </c>
      <c r="S5" s="14">
        <f t="shared" si="0"/>
        <v>35</v>
      </c>
      <c r="T5" s="14">
        <f t="shared" si="0"/>
        <v>35</v>
      </c>
      <c r="U5" s="14">
        <f t="shared" si="0"/>
        <v>35</v>
      </c>
      <c r="V5" s="21"/>
      <c r="W5" s="21"/>
      <c r="X5" s="14">
        <f>SUM(X39,X31,X7)</f>
        <v>35</v>
      </c>
      <c r="Y5" s="14">
        <f t="shared" si="0"/>
        <v>35</v>
      </c>
      <c r="Z5" s="14">
        <f t="shared" si="0"/>
        <v>35</v>
      </c>
      <c r="AA5" s="14">
        <f t="shared" si="0"/>
        <v>35</v>
      </c>
      <c r="AB5" s="14">
        <f t="shared" si="0"/>
        <v>35</v>
      </c>
      <c r="AC5" s="14">
        <f t="shared" si="0"/>
        <v>35</v>
      </c>
      <c r="AD5" s="14">
        <f t="shared" si="0"/>
        <v>35</v>
      </c>
      <c r="AE5" s="14">
        <f t="shared" si="0"/>
        <v>35</v>
      </c>
      <c r="AF5" s="14">
        <f t="shared" si="0"/>
        <v>35</v>
      </c>
      <c r="AG5" s="14">
        <f t="shared" si="0"/>
        <v>35</v>
      </c>
      <c r="AH5" s="14">
        <f t="shared" si="0"/>
        <v>35</v>
      </c>
      <c r="AI5" s="14">
        <f t="shared" si="0"/>
        <v>35</v>
      </c>
      <c r="AJ5" s="14">
        <f t="shared" si="0"/>
        <v>35</v>
      </c>
      <c r="AK5" s="14">
        <f t="shared" si="0"/>
        <v>35</v>
      </c>
      <c r="AL5" s="14">
        <f t="shared" si="0"/>
        <v>35</v>
      </c>
      <c r="AM5" s="14">
        <f t="shared" si="0"/>
        <v>35</v>
      </c>
      <c r="AN5" s="14">
        <f t="shared" si="0"/>
        <v>35</v>
      </c>
      <c r="AO5" s="14">
        <f t="shared" si="0"/>
        <v>35</v>
      </c>
      <c r="AP5" s="14">
        <f t="shared" si="0"/>
        <v>35</v>
      </c>
      <c r="AQ5" s="14">
        <f t="shared" si="0"/>
        <v>36</v>
      </c>
      <c r="AR5" s="14">
        <f t="shared" si="0"/>
        <v>36</v>
      </c>
      <c r="AS5" s="14">
        <f t="shared" si="0"/>
        <v>36</v>
      </c>
      <c r="AT5" s="14">
        <f t="shared" si="0"/>
        <v>36</v>
      </c>
      <c r="AU5" s="49"/>
      <c r="AV5" s="21"/>
      <c r="AW5" s="21"/>
      <c r="AX5" s="21"/>
      <c r="AY5" s="21"/>
      <c r="AZ5" s="21"/>
      <c r="BA5" s="21"/>
      <c r="BB5" s="21"/>
      <c r="BC5" s="21"/>
      <c r="BD5" s="21"/>
      <c r="BE5" s="5">
        <f>SUM(E5:BD5)</f>
        <v>1404</v>
      </c>
      <c r="BF5" s="4"/>
    </row>
    <row r="6" spans="1:58" ht="11.25" customHeight="1">
      <c r="A6" s="116"/>
      <c r="B6" s="150"/>
      <c r="C6" s="134"/>
      <c r="D6" s="26" t="s">
        <v>6</v>
      </c>
      <c r="E6" s="14">
        <f>SUM(E8,E32,E40)</f>
        <v>18</v>
      </c>
      <c r="F6" s="14">
        <f aca="true" t="shared" si="1" ref="F6:AT6">SUM(F8,F32,F40)</f>
        <v>17</v>
      </c>
      <c r="G6" s="14">
        <f t="shared" si="1"/>
        <v>18</v>
      </c>
      <c r="H6" s="14">
        <f t="shared" si="1"/>
        <v>17</v>
      </c>
      <c r="I6" s="14">
        <f t="shared" si="1"/>
        <v>18</v>
      </c>
      <c r="J6" s="14">
        <f t="shared" si="1"/>
        <v>17</v>
      </c>
      <c r="K6" s="14">
        <f t="shared" si="1"/>
        <v>18</v>
      </c>
      <c r="L6" s="14">
        <f t="shared" si="1"/>
        <v>17</v>
      </c>
      <c r="M6" s="14">
        <f t="shared" si="1"/>
        <v>18</v>
      </c>
      <c r="N6" s="14">
        <f t="shared" si="1"/>
        <v>17</v>
      </c>
      <c r="O6" s="14">
        <f t="shared" si="1"/>
        <v>18</v>
      </c>
      <c r="P6" s="14">
        <f t="shared" si="1"/>
        <v>17</v>
      </c>
      <c r="Q6" s="14">
        <f t="shared" si="1"/>
        <v>18</v>
      </c>
      <c r="R6" s="14">
        <f t="shared" si="1"/>
        <v>17</v>
      </c>
      <c r="S6" s="14">
        <f t="shared" si="1"/>
        <v>18</v>
      </c>
      <c r="T6" s="14">
        <f t="shared" si="1"/>
        <v>17</v>
      </c>
      <c r="U6" s="14">
        <f t="shared" si="1"/>
        <v>18</v>
      </c>
      <c r="V6" s="21"/>
      <c r="W6" s="21"/>
      <c r="X6" s="14">
        <f>SUM(X8,X32,X40)</f>
        <v>17</v>
      </c>
      <c r="Y6" s="14">
        <f t="shared" si="1"/>
        <v>17</v>
      </c>
      <c r="Z6" s="14">
        <f t="shared" si="1"/>
        <v>18</v>
      </c>
      <c r="AA6" s="14">
        <f t="shared" si="1"/>
        <v>17</v>
      </c>
      <c r="AB6" s="14">
        <f t="shared" si="1"/>
        <v>18</v>
      </c>
      <c r="AC6" s="14">
        <f t="shared" si="1"/>
        <v>17</v>
      </c>
      <c r="AD6" s="14">
        <f t="shared" si="1"/>
        <v>18</v>
      </c>
      <c r="AE6" s="14">
        <f t="shared" si="1"/>
        <v>17</v>
      </c>
      <c r="AF6" s="14">
        <f t="shared" si="1"/>
        <v>18</v>
      </c>
      <c r="AG6" s="14">
        <f t="shared" si="1"/>
        <v>17</v>
      </c>
      <c r="AH6" s="14">
        <f t="shared" si="1"/>
        <v>18</v>
      </c>
      <c r="AI6" s="14">
        <f t="shared" si="1"/>
        <v>17</v>
      </c>
      <c r="AJ6" s="14">
        <f t="shared" si="1"/>
        <v>18</v>
      </c>
      <c r="AK6" s="14">
        <f t="shared" si="1"/>
        <v>17</v>
      </c>
      <c r="AL6" s="14">
        <f t="shared" si="1"/>
        <v>18</v>
      </c>
      <c r="AM6" s="14">
        <f t="shared" si="1"/>
        <v>17</v>
      </c>
      <c r="AN6" s="14">
        <f t="shared" si="1"/>
        <v>18</v>
      </c>
      <c r="AO6" s="14">
        <f t="shared" si="1"/>
        <v>17</v>
      </c>
      <c r="AP6" s="14">
        <f t="shared" si="1"/>
        <v>18</v>
      </c>
      <c r="AQ6" s="14">
        <f t="shared" si="1"/>
        <v>18</v>
      </c>
      <c r="AR6" s="14">
        <f t="shared" si="1"/>
        <v>18</v>
      </c>
      <c r="AS6" s="14">
        <f t="shared" si="1"/>
        <v>18</v>
      </c>
      <c r="AT6" s="14">
        <f t="shared" si="1"/>
        <v>18</v>
      </c>
      <c r="AU6" s="49"/>
      <c r="AV6" s="21"/>
      <c r="AW6" s="21"/>
      <c r="AX6" s="21"/>
      <c r="AY6" s="21"/>
      <c r="AZ6" s="21"/>
      <c r="BA6" s="21"/>
      <c r="BB6" s="21"/>
      <c r="BC6" s="21"/>
      <c r="BD6" s="21"/>
      <c r="BE6" s="4"/>
      <c r="BF6" s="5">
        <f>SUM(E6:BE6)</f>
        <v>702</v>
      </c>
    </row>
    <row r="7" spans="1:58" ht="11.25" customHeight="1">
      <c r="A7" s="116"/>
      <c r="B7" s="133" t="s">
        <v>34</v>
      </c>
      <c r="C7" s="133" t="s">
        <v>35</v>
      </c>
      <c r="D7" s="26" t="s">
        <v>5</v>
      </c>
      <c r="E7" s="14">
        <f>SUM(E9,E11,E13,E15,E17,E19,E21,E23,E25,E27,E29)</f>
        <v>22</v>
      </c>
      <c r="F7" s="14">
        <f aca="true" t="shared" si="2" ref="F7:AT7">SUM(F9,F11,F13,F15,F17,F19,F21,F23,F25,F27,F29)</f>
        <v>22</v>
      </c>
      <c r="G7" s="14">
        <f t="shared" si="2"/>
        <v>22</v>
      </c>
      <c r="H7" s="14">
        <f t="shared" si="2"/>
        <v>22</v>
      </c>
      <c r="I7" s="14">
        <f t="shared" si="2"/>
        <v>22</v>
      </c>
      <c r="J7" s="14">
        <f t="shared" si="2"/>
        <v>22</v>
      </c>
      <c r="K7" s="14">
        <f t="shared" si="2"/>
        <v>22</v>
      </c>
      <c r="L7" s="14">
        <f t="shared" si="2"/>
        <v>22</v>
      </c>
      <c r="M7" s="14">
        <f t="shared" si="2"/>
        <v>22</v>
      </c>
      <c r="N7" s="14">
        <f t="shared" si="2"/>
        <v>22</v>
      </c>
      <c r="O7" s="14">
        <f t="shared" si="2"/>
        <v>22</v>
      </c>
      <c r="P7" s="14">
        <f t="shared" si="2"/>
        <v>22</v>
      </c>
      <c r="Q7" s="14">
        <f t="shared" si="2"/>
        <v>22</v>
      </c>
      <c r="R7" s="14">
        <f t="shared" si="2"/>
        <v>22</v>
      </c>
      <c r="S7" s="14">
        <f t="shared" si="2"/>
        <v>22</v>
      </c>
      <c r="T7" s="14">
        <f t="shared" si="2"/>
        <v>22</v>
      </c>
      <c r="U7" s="14">
        <f t="shared" si="2"/>
        <v>22</v>
      </c>
      <c r="V7" s="21"/>
      <c r="W7" s="21"/>
      <c r="X7" s="14">
        <f>SUM(X9,X11,X13,X15,X17,X19,X21,X23,X25,X27,X29)</f>
        <v>22</v>
      </c>
      <c r="Y7" s="14">
        <f t="shared" si="2"/>
        <v>22</v>
      </c>
      <c r="Z7" s="14">
        <f t="shared" si="2"/>
        <v>22</v>
      </c>
      <c r="AA7" s="14">
        <f t="shared" si="2"/>
        <v>22</v>
      </c>
      <c r="AB7" s="14">
        <f t="shared" si="2"/>
        <v>22</v>
      </c>
      <c r="AC7" s="14">
        <f t="shared" si="2"/>
        <v>22</v>
      </c>
      <c r="AD7" s="14">
        <f t="shared" si="2"/>
        <v>22</v>
      </c>
      <c r="AE7" s="14">
        <f t="shared" si="2"/>
        <v>22</v>
      </c>
      <c r="AF7" s="14">
        <f t="shared" si="2"/>
        <v>22</v>
      </c>
      <c r="AG7" s="14">
        <f t="shared" si="2"/>
        <v>22</v>
      </c>
      <c r="AH7" s="14">
        <f t="shared" si="2"/>
        <v>22</v>
      </c>
      <c r="AI7" s="14">
        <f t="shared" si="2"/>
        <v>22</v>
      </c>
      <c r="AJ7" s="14">
        <f t="shared" si="2"/>
        <v>22</v>
      </c>
      <c r="AK7" s="14">
        <f t="shared" si="2"/>
        <v>22</v>
      </c>
      <c r="AL7" s="14">
        <f t="shared" si="2"/>
        <v>22</v>
      </c>
      <c r="AM7" s="14">
        <f t="shared" si="2"/>
        <v>22</v>
      </c>
      <c r="AN7" s="14">
        <f t="shared" si="2"/>
        <v>22</v>
      </c>
      <c r="AO7" s="14">
        <f t="shared" si="2"/>
        <v>22</v>
      </c>
      <c r="AP7" s="14">
        <f t="shared" si="2"/>
        <v>22</v>
      </c>
      <c r="AQ7" s="14">
        <f t="shared" si="2"/>
        <v>18</v>
      </c>
      <c r="AR7" s="14">
        <f t="shared" si="2"/>
        <v>18</v>
      </c>
      <c r="AS7" s="14">
        <f t="shared" si="2"/>
        <v>20</v>
      </c>
      <c r="AT7" s="14">
        <f t="shared" si="2"/>
        <v>20</v>
      </c>
      <c r="AU7" s="49"/>
      <c r="AV7" s="21"/>
      <c r="AW7" s="21"/>
      <c r="AX7" s="21"/>
      <c r="AY7" s="21"/>
      <c r="AZ7" s="21"/>
      <c r="BA7" s="21"/>
      <c r="BB7" s="21"/>
      <c r="BC7" s="21"/>
      <c r="BD7" s="21"/>
      <c r="BE7" s="5">
        <f>SUM(E7:AU7)</f>
        <v>868</v>
      </c>
      <c r="BF7" s="5"/>
    </row>
    <row r="8" spans="1:58" ht="11.25" customHeight="1">
      <c r="A8" s="116"/>
      <c r="B8" s="134"/>
      <c r="C8" s="134"/>
      <c r="D8" s="26" t="s">
        <v>6</v>
      </c>
      <c r="E8" s="14">
        <f>SUM(E10,E12,E14,E16,E18,E20,E22,E24,E26,E28,E30)</f>
        <v>12</v>
      </c>
      <c r="F8" s="14">
        <f aca="true" t="shared" si="3" ref="F8:AT8">SUM(F10,F12,F14,F16,F18,F20,F22,F24,F26,F28,F30)</f>
        <v>10</v>
      </c>
      <c r="G8" s="14">
        <f t="shared" si="3"/>
        <v>12</v>
      </c>
      <c r="H8" s="14">
        <f t="shared" si="3"/>
        <v>10</v>
      </c>
      <c r="I8" s="14">
        <f t="shared" si="3"/>
        <v>12</v>
      </c>
      <c r="J8" s="14">
        <f t="shared" si="3"/>
        <v>10</v>
      </c>
      <c r="K8" s="14">
        <f t="shared" si="3"/>
        <v>12</v>
      </c>
      <c r="L8" s="14">
        <f t="shared" si="3"/>
        <v>10</v>
      </c>
      <c r="M8" s="14">
        <f t="shared" si="3"/>
        <v>12</v>
      </c>
      <c r="N8" s="14">
        <f t="shared" si="3"/>
        <v>10</v>
      </c>
      <c r="O8" s="14">
        <f t="shared" si="3"/>
        <v>12</v>
      </c>
      <c r="P8" s="14">
        <f t="shared" si="3"/>
        <v>10</v>
      </c>
      <c r="Q8" s="14">
        <f t="shared" si="3"/>
        <v>12</v>
      </c>
      <c r="R8" s="14">
        <f t="shared" si="3"/>
        <v>10</v>
      </c>
      <c r="S8" s="14">
        <f t="shared" si="3"/>
        <v>12</v>
      </c>
      <c r="T8" s="14">
        <f t="shared" si="3"/>
        <v>10</v>
      </c>
      <c r="U8" s="14">
        <f t="shared" si="3"/>
        <v>12</v>
      </c>
      <c r="V8" s="21"/>
      <c r="W8" s="21"/>
      <c r="X8" s="14">
        <f>SUM(X10,X12,X14,X16,X18,X20,X22,X24,X26,X28,X30)</f>
        <v>11</v>
      </c>
      <c r="Y8" s="14">
        <f t="shared" si="3"/>
        <v>9</v>
      </c>
      <c r="Z8" s="14">
        <f t="shared" si="3"/>
        <v>12</v>
      </c>
      <c r="AA8" s="14">
        <f t="shared" si="3"/>
        <v>10</v>
      </c>
      <c r="AB8" s="14">
        <f t="shared" si="3"/>
        <v>12</v>
      </c>
      <c r="AC8" s="14">
        <f t="shared" si="3"/>
        <v>10</v>
      </c>
      <c r="AD8" s="14">
        <f t="shared" si="3"/>
        <v>12</v>
      </c>
      <c r="AE8" s="14">
        <f t="shared" si="3"/>
        <v>10</v>
      </c>
      <c r="AF8" s="14">
        <f t="shared" si="3"/>
        <v>12</v>
      </c>
      <c r="AG8" s="14">
        <f t="shared" si="3"/>
        <v>10</v>
      </c>
      <c r="AH8" s="14">
        <f t="shared" si="3"/>
        <v>12</v>
      </c>
      <c r="AI8" s="14">
        <f t="shared" si="3"/>
        <v>10</v>
      </c>
      <c r="AJ8" s="14">
        <f t="shared" si="3"/>
        <v>12</v>
      </c>
      <c r="AK8" s="14">
        <f t="shared" si="3"/>
        <v>10</v>
      </c>
      <c r="AL8" s="14">
        <f t="shared" si="3"/>
        <v>12</v>
      </c>
      <c r="AM8" s="14">
        <f t="shared" si="3"/>
        <v>10</v>
      </c>
      <c r="AN8" s="14">
        <f t="shared" si="3"/>
        <v>12</v>
      </c>
      <c r="AO8" s="14">
        <f t="shared" si="3"/>
        <v>10</v>
      </c>
      <c r="AP8" s="14">
        <f t="shared" si="3"/>
        <v>12</v>
      </c>
      <c r="AQ8" s="14">
        <f t="shared" si="3"/>
        <v>8</v>
      </c>
      <c r="AR8" s="14">
        <f t="shared" si="3"/>
        <v>10</v>
      </c>
      <c r="AS8" s="14">
        <f t="shared" si="3"/>
        <v>9</v>
      </c>
      <c r="AT8" s="14">
        <f t="shared" si="3"/>
        <v>11</v>
      </c>
      <c r="AU8" s="49"/>
      <c r="AV8" s="21"/>
      <c r="AW8" s="21"/>
      <c r="AX8" s="21"/>
      <c r="AY8" s="21"/>
      <c r="AZ8" s="21"/>
      <c r="BA8" s="21"/>
      <c r="BB8" s="21"/>
      <c r="BC8" s="21"/>
      <c r="BD8" s="21"/>
      <c r="BE8" s="4"/>
      <c r="BF8" s="25">
        <f>SUM(E8:AU8)</f>
        <v>434</v>
      </c>
    </row>
    <row r="9" spans="1:58" ht="11.25" customHeight="1">
      <c r="A9" s="116"/>
      <c r="B9" s="123" t="s">
        <v>36</v>
      </c>
      <c r="C9" s="125" t="s">
        <v>39</v>
      </c>
      <c r="D9" s="27" t="s">
        <v>5</v>
      </c>
      <c r="E9" s="22">
        <v>2</v>
      </c>
      <c r="F9" s="22">
        <v>2</v>
      </c>
      <c r="G9" s="22">
        <v>2</v>
      </c>
      <c r="H9" s="22">
        <v>2</v>
      </c>
      <c r="I9" s="22">
        <v>2</v>
      </c>
      <c r="J9" s="22">
        <v>2</v>
      </c>
      <c r="K9" s="22">
        <v>2</v>
      </c>
      <c r="L9" s="22">
        <v>2</v>
      </c>
      <c r="M9" s="22">
        <v>2</v>
      </c>
      <c r="N9" s="22">
        <v>2</v>
      </c>
      <c r="O9" s="22">
        <v>2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60"/>
      <c r="W9" s="21"/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22">
        <v>2</v>
      </c>
      <c r="AE9" s="22">
        <v>2</v>
      </c>
      <c r="AF9" s="22">
        <v>2</v>
      </c>
      <c r="AG9" s="22">
        <v>2</v>
      </c>
      <c r="AH9" s="22">
        <v>2</v>
      </c>
      <c r="AI9" s="22">
        <v>2</v>
      </c>
      <c r="AJ9" s="22">
        <v>2</v>
      </c>
      <c r="AK9" s="22">
        <v>2</v>
      </c>
      <c r="AL9" s="22">
        <v>2</v>
      </c>
      <c r="AM9" s="22">
        <v>2</v>
      </c>
      <c r="AN9" s="22">
        <v>2</v>
      </c>
      <c r="AO9" s="22">
        <v>2</v>
      </c>
      <c r="AP9" s="22">
        <v>2</v>
      </c>
      <c r="AQ9" s="22">
        <v>2</v>
      </c>
      <c r="AR9" s="22">
        <v>2</v>
      </c>
      <c r="AS9" s="22">
        <v>2</v>
      </c>
      <c r="AT9" s="22">
        <v>2</v>
      </c>
      <c r="AU9" s="48"/>
      <c r="AV9" s="60"/>
      <c r="AW9" s="21"/>
      <c r="AX9" s="21"/>
      <c r="AY9" s="21"/>
      <c r="AZ9" s="21"/>
      <c r="BA9" s="21"/>
      <c r="BB9" s="21"/>
      <c r="BC9" s="21"/>
      <c r="BD9" s="21"/>
      <c r="BE9" s="4">
        <f>SUM(E9:BD9)</f>
        <v>80</v>
      </c>
      <c r="BF9" s="4"/>
    </row>
    <row r="10" spans="1:58" ht="11.25" customHeight="1">
      <c r="A10" s="116"/>
      <c r="B10" s="124"/>
      <c r="C10" s="126"/>
      <c r="D10" s="28" t="s">
        <v>6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59"/>
      <c r="W10" s="21"/>
      <c r="X10" s="10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1">
        <v>1</v>
      </c>
      <c r="AE10" s="11">
        <v>1</v>
      </c>
      <c r="AF10" s="11">
        <v>1</v>
      </c>
      <c r="AG10" s="11">
        <v>1</v>
      </c>
      <c r="AH10" s="11">
        <v>1</v>
      </c>
      <c r="AI10" s="11">
        <v>1</v>
      </c>
      <c r="AJ10" s="11">
        <v>1</v>
      </c>
      <c r="AK10" s="11">
        <v>1</v>
      </c>
      <c r="AL10" s="11">
        <v>1</v>
      </c>
      <c r="AM10" s="11">
        <v>1</v>
      </c>
      <c r="AN10" s="11">
        <v>1</v>
      </c>
      <c r="AO10" s="11">
        <v>1</v>
      </c>
      <c r="AP10" s="11">
        <v>1</v>
      </c>
      <c r="AQ10" s="11">
        <v>1</v>
      </c>
      <c r="AR10" s="11">
        <v>1</v>
      </c>
      <c r="AS10" s="11">
        <v>1</v>
      </c>
      <c r="AT10" s="11">
        <v>1</v>
      </c>
      <c r="AU10" s="53"/>
      <c r="AV10" s="59"/>
      <c r="AW10" s="21"/>
      <c r="AX10" s="21"/>
      <c r="AY10" s="21"/>
      <c r="AZ10" s="21"/>
      <c r="BA10" s="21"/>
      <c r="BB10" s="21"/>
      <c r="BC10" s="21"/>
      <c r="BD10" s="21"/>
      <c r="BE10" s="6"/>
      <c r="BF10" s="6">
        <f>SUM(E10:BE10)</f>
        <v>40</v>
      </c>
    </row>
    <row r="11" spans="1:58" ht="11.25" customHeight="1">
      <c r="A11" s="116"/>
      <c r="B11" s="123" t="s">
        <v>37</v>
      </c>
      <c r="C11" s="125" t="s">
        <v>8</v>
      </c>
      <c r="D11" s="27" t="s">
        <v>5</v>
      </c>
      <c r="E11" s="22">
        <v>3</v>
      </c>
      <c r="F11" s="22">
        <v>3</v>
      </c>
      <c r="G11" s="22">
        <v>3</v>
      </c>
      <c r="H11" s="22">
        <v>3</v>
      </c>
      <c r="I11" s="22">
        <v>3</v>
      </c>
      <c r="J11" s="22">
        <v>3</v>
      </c>
      <c r="K11" s="22">
        <v>3</v>
      </c>
      <c r="L11" s="22">
        <v>3</v>
      </c>
      <c r="M11" s="22">
        <v>3</v>
      </c>
      <c r="N11" s="22">
        <v>3</v>
      </c>
      <c r="O11" s="22">
        <v>3</v>
      </c>
      <c r="P11" s="22">
        <v>3</v>
      </c>
      <c r="Q11" s="22">
        <v>3</v>
      </c>
      <c r="R11" s="22">
        <v>3</v>
      </c>
      <c r="S11" s="22">
        <v>3</v>
      </c>
      <c r="T11" s="22">
        <v>3</v>
      </c>
      <c r="U11" s="22">
        <v>3</v>
      </c>
      <c r="V11" s="60"/>
      <c r="W11" s="21"/>
      <c r="X11" s="22">
        <v>3</v>
      </c>
      <c r="Y11" s="22">
        <v>3</v>
      </c>
      <c r="Z11" s="22">
        <v>3</v>
      </c>
      <c r="AA11" s="22">
        <v>3</v>
      </c>
      <c r="AB11" s="22">
        <v>3</v>
      </c>
      <c r="AC11" s="22">
        <v>3</v>
      </c>
      <c r="AD11" s="22">
        <v>3</v>
      </c>
      <c r="AE11" s="22">
        <v>3</v>
      </c>
      <c r="AF11" s="22">
        <v>3</v>
      </c>
      <c r="AG11" s="22">
        <v>3</v>
      </c>
      <c r="AH11" s="22">
        <v>3</v>
      </c>
      <c r="AI11" s="22">
        <v>3</v>
      </c>
      <c r="AJ11" s="22">
        <v>3</v>
      </c>
      <c r="AK11" s="22">
        <v>3</v>
      </c>
      <c r="AL11" s="22">
        <v>3</v>
      </c>
      <c r="AM11" s="22">
        <v>3</v>
      </c>
      <c r="AN11" s="22">
        <v>3</v>
      </c>
      <c r="AO11" s="22">
        <v>3</v>
      </c>
      <c r="AP11" s="22">
        <v>3</v>
      </c>
      <c r="AQ11" s="22">
        <v>3</v>
      </c>
      <c r="AR11" s="22">
        <v>3</v>
      </c>
      <c r="AS11" s="22">
        <v>3</v>
      </c>
      <c r="AT11" s="22">
        <v>3</v>
      </c>
      <c r="AU11" s="48"/>
      <c r="AV11" s="60"/>
      <c r="AW11" s="21"/>
      <c r="AX11" s="21"/>
      <c r="AY11" s="21"/>
      <c r="AZ11" s="21"/>
      <c r="BA11" s="21"/>
      <c r="BB11" s="21"/>
      <c r="BC11" s="21"/>
      <c r="BD11" s="21"/>
      <c r="BE11" s="4">
        <f>SUM(E11:BD11)</f>
        <v>120</v>
      </c>
      <c r="BF11" s="4"/>
    </row>
    <row r="12" spans="1:58" ht="11.25" customHeight="1">
      <c r="A12" s="116"/>
      <c r="B12" s="124"/>
      <c r="C12" s="126"/>
      <c r="D12" s="28" t="s">
        <v>6</v>
      </c>
      <c r="E12" s="13">
        <v>2</v>
      </c>
      <c r="F12" s="13">
        <v>2</v>
      </c>
      <c r="G12" s="13">
        <v>1</v>
      </c>
      <c r="H12" s="13">
        <v>2</v>
      </c>
      <c r="I12" s="13">
        <v>1</v>
      </c>
      <c r="J12" s="13">
        <v>2</v>
      </c>
      <c r="K12" s="13">
        <v>1</v>
      </c>
      <c r="L12" s="13">
        <v>2</v>
      </c>
      <c r="M12" s="13">
        <v>1</v>
      </c>
      <c r="N12" s="13">
        <v>2</v>
      </c>
      <c r="O12" s="13">
        <v>1</v>
      </c>
      <c r="P12" s="13">
        <v>2</v>
      </c>
      <c r="Q12" s="13">
        <v>1</v>
      </c>
      <c r="R12" s="13">
        <v>2</v>
      </c>
      <c r="S12" s="13">
        <v>1</v>
      </c>
      <c r="T12" s="13">
        <v>2</v>
      </c>
      <c r="U12" s="11">
        <v>1</v>
      </c>
      <c r="V12" s="63"/>
      <c r="W12" s="21"/>
      <c r="X12" s="10">
        <v>1</v>
      </c>
      <c r="Y12" s="11">
        <v>1</v>
      </c>
      <c r="Z12" s="13">
        <v>2</v>
      </c>
      <c r="AA12" s="13">
        <v>1</v>
      </c>
      <c r="AB12" s="13">
        <v>2</v>
      </c>
      <c r="AC12" s="13">
        <v>1</v>
      </c>
      <c r="AD12" s="13">
        <v>2</v>
      </c>
      <c r="AE12" s="13">
        <v>1</v>
      </c>
      <c r="AF12" s="13">
        <v>2</v>
      </c>
      <c r="AG12" s="13">
        <v>1</v>
      </c>
      <c r="AH12" s="13">
        <v>2</v>
      </c>
      <c r="AI12" s="13">
        <v>1</v>
      </c>
      <c r="AJ12" s="13">
        <v>2</v>
      </c>
      <c r="AK12" s="13">
        <v>1</v>
      </c>
      <c r="AL12" s="13">
        <v>2</v>
      </c>
      <c r="AM12" s="13">
        <v>1</v>
      </c>
      <c r="AN12" s="13">
        <v>2</v>
      </c>
      <c r="AO12" s="13">
        <v>1</v>
      </c>
      <c r="AP12" s="13">
        <v>2</v>
      </c>
      <c r="AQ12" s="13">
        <v>1</v>
      </c>
      <c r="AR12" s="13">
        <v>2</v>
      </c>
      <c r="AS12" s="13">
        <v>1</v>
      </c>
      <c r="AT12" s="13">
        <v>2</v>
      </c>
      <c r="AU12" s="54"/>
      <c r="AV12" s="59"/>
      <c r="AW12" s="21"/>
      <c r="AX12" s="21"/>
      <c r="AY12" s="21"/>
      <c r="AZ12" s="21"/>
      <c r="BA12" s="21"/>
      <c r="BB12" s="21"/>
      <c r="BC12" s="21"/>
      <c r="BD12" s="21"/>
      <c r="BE12" s="6"/>
      <c r="BF12" s="6">
        <f>SUM(E12:BE12)</f>
        <v>60</v>
      </c>
    </row>
    <row r="13" spans="1:58" ht="11.25" customHeight="1">
      <c r="A13" s="116"/>
      <c r="B13" s="123" t="s">
        <v>69</v>
      </c>
      <c r="C13" s="125" t="s">
        <v>17</v>
      </c>
      <c r="D13" s="27" t="s">
        <v>5</v>
      </c>
      <c r="E13" s="22">
        <v>2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2</v>
      </c>
      <c r="T13" s="22">
        <v>2</v>
      </c>
      <c r="U13" s="22">
        <v>2</v>
      </c>
      <c r="V13" s="60"/>
      <c r="W13" s="21"/>
      <c r="X13" s="22">
        <v>2</v>
      </c>
      <c r="Y13" s="22">
        <v>2</v>
      </c>
      <c r="Z13" s="22">
        <v>2</v>
      </c>
      <c r="AA13" s="22">
        <v>2</v>
      </c>
      <c r="AB13" s="22">
        <v>2</v>
      </c>
      <c r="AC13" s="22">
        <v>2</v>
      </c>
      <c r="AD13" s="22">
        <v>2</v>
      </c>
      <c r="AE13" s="22">
        <v>2</v>
      </c>
      <c r="AF13" s="22">
        <v>2</v>
      </c>
      <c r="AG13" s="22">
        <v>2</v>
      </c>
      <c r="AH13" s="22">
        <v>2</v>
      </c>
      <c r="AI13" s="22">
        <v>2</v>
      </c>
      <c r="AJ13" s="22">
        <v>2</v>
      </c>
      <c r="AK13" s="22">
        <v>2</v>
      </c>
      <c r="AL13" s="22">
        <v>2</v>
      </c>
      <c r="AM13" s="22">
        <v>2</v>
      </c>
      <c r="AN13" s="22">
        <v>2</v>
      </c>
      <c r="AO13" s="22">
        <v>2</v>
      </c>
      <c r="AP13" s="22">
        <v>2</v>
      </c>
      <c r="AQ13" s="22">
        <v>2</v>
      </c>
      <c r="AR13" s="22">
        <v>2</v>
      </c>
      <c r="AS13" s="22">
        <v>2</v>
      </c>
      <c r="AT13" s="22">
        <v>2</v>
      </c>
      <c r="AU13" s="48"/>
      <c r="AV13" s="60"/>
      <c r="AW13" s="65"/>
      <c r="AX13" s="21"/>
      <c r="AY13" s="21"/>
      <c r="AZ13" s="21"/>
      <c r="BA13" s="21"/>
      <c r="BB13" s="21"/>
      <c r="BC13" s="21"/>
      <c r="BD13" s="21"/>
      <c r="BE13" s="4">
        <f>SUM(E13:BD13)</f>
        <v>80</v>
      </c>
      <c r="BF13" s="4"/>
    </row>
    <row r="14" spans="1:58" ht="11.25" customHeight="1">
      <c r="A14" s="116"/>
      <c r="B14" s="124"/>
      <c r="C14" s="126"/>
      <c r="D14" s="28" t="s">
        <v>6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7">
        <v>1</v>
      </c>
      <c r="N14" s="17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59"/>
      <c r="W14" s="21"/>
      <c r="X14" s="10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>
        <v>1</v>
      </c>
      <c r="AS14" s="11">
        <v>1</v>
      </c>
      <c r="AT14" s="11">
        <v>1</v>
      </c>
      <c r="AU14" s="53"/>
      <c r="AV14" s="63"/>
      <c r="AW14" s="21"/>
      <c r="AX14" s="21"/>
      <c r="AY14" s="21"/>
      <c r="AZ14" s="21"/>
      <c r="BA14" s="21"/>
      <c r="BB14" s="21"/>
      <c r="BC14" s="21"/>
      <c r="BD14" s="21"/>
      <c r="BE14" s="6"/>
      <c r="BF14" s="6">
        <f>SUM(E14:BE14)</f>
        <v>40</v>
      </c>
    </row>
    <row r="15" spans="1:58" ht="11.25" customHeight="1">
      <c r="A15" s="116"/>
      <c r="B15" s="123" t="s">
        <v>70</v>
      </c>
      <c r="C15" s="125" t="s">
        <v>9</v>
      </c>
      <c r="D15" s="29" t="s">
        <v>5</v>
      </c>
      <c r="E15" s="23">
        <v>2</v>
      </c>
      <c r="F15" s="23">
        <v>2</v>
      </c>
      <c r="G15" s="23">
        <v>2</v>
      </c>
      <c r="H15" s="23">
        <v>2</v>
      </c>
      <c r="I15" s="23">
        <v>2</v>
      </c>
      <c r="J15" s="23">
        <v>2</v>
      </c>
      <c r="K15" s="23">
        <v>2</v>
      </c>
      <c r="L15" s="23">
        <v>2</v>
      </c>
      <c r="M15" s="23">
        <v>2</v>
      </c>
      <c r="N15" s="23">
        <v>2</v>
      </c>
      <c r="O15" s="23">
        <v>2</v>
      </c>
      <c r="P15" s="23">
        <v>2</v>
      </c>
      <c r="Q15" s="23">
        <v>2</v>
      </c>
      <c r="R15" s="23">
        <v>2</v>
      </c>
      <c r="S15" s="22">
        <v>2</v>
      </c>
      <c r="T15" s="22">
        <v>2</v>
      </c>
      <c r="U15" s="23">
        <v>2</v>
      </c>
      <c r="V15" s="60"/>
      <c r="W15" s="21"/>
      <c r="X15" s="22">
        <v>2</v>
      </c>
      <c r="Y15" s="23">
        <v>2</v>
      </c>
      <c r="Z15" s="23">
        <v>2</v>
      </c>
      <c r="AA15" s="23">
        <v>2</v>
      </c>
      <c r="AB15" s="23">
        <v>2</v>
      </c>
      <c r="AC15" s="23">
        <v>2</v>
      </c>
      <c r="AD15" s="23">
        <v>2</v>
      </c>
      <c r="AE15" s="23">
        <v>2</v>
      </c>
      <c r="AF15" s="23">
        <v>2</v>
      </c>
      <c r="AG15" s="23">
        <v>2</v>
      </c>
      <c r="AH15" s="23">
        <v>2</v>
      </c>
      <c r="AI15" s="23">
        <v>2</v>
      </c>
      <c r="AJ15" s="22">
        <v>2</v>
      </c>
      <c r="AK15" s="22">
        <v>2</v>
      </c>
      <c r="AL15" s="22">
        <v>2</v>
      </c>
      <c r="AM15" s="22">
        <v>2</v>
      </c>
      <c r="AN15" s="22">
        <v>2</v>
      </c>
      <c r="AO15" s="22">
        <v>2</v>
      </c>
      <c r="AP15" s="22">
        <v>2</v>
      </c>
      <c r="AQ15" s="22">
        <v>2</v>
      </c>
      <c r="AR15" s="22">
        <v>2</v>
      </c>
      <c r="AS15" s="22">
        <v>2</v>
      </c>
      <c r="AT15" s="22">
        <v>2</v>
      </c>
      <c r="AU15" s="48"/>
      <c r="AV15" s="60"/>
      <c r="AW15" s="21"/>
      <c r="AX15" s="21"/>
      <c r="AY15" s="21"/>
      <c r="AZ15" s="21"/>
      <c r="BA15" s="21"/>
      <c r="BB15" s="21"/>
      <c r="BC15" s="21"/>
      <c r="BD15" s="21"/>
      <c r="BE15" s="7">
        <f>SUM(E15:BD15)</f>
        <v>80</v>
      </c>
      <c r="BF15" s="7"/>
    </row>
    <row r="16" spans="1:58" ht="11.25" customHeight="1">
      <c r="A16" s="116"/>
      <c r="B16" s="124"/>
      <c r="C16" s="126"/>
      <c r="D16" s="28" t="s">
        <v>6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1">
        <v>1</v>
      </c>
      <c r="V16" s="63"/>
      <c r="W16" s="21"/>
      <c r="X16" s="10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13">
        <v>1</v>
      </c>
      <c r="AQ16" s="13">
        <v>1</v>
      </c>
      <c r="AR16" s="13">
        <v>1</v>
      </c>
      <c r="AS16" s="13">
        <v>1</v>
      </c>
      <c r="AT16" s="13">
        <v>1</v>
      </c>
      <c r="AU16" s="54"/>
      <c r="AV16" s="59"/>
      <c r="AW16" s="21"/>
      <c r="AX16" s="21"/>
      <c r="AY16" s="21"/>
      <c r="AZ16" s="21"/>
      <c r="BA16" s="21"/>
      <c r="BB16" s="21"/>
      <c r="BC16" s="21"/>
      <c r="BD16" s="21"/>
      <c r="BE16" s="6"/>
      <c r="BF16" s="6">
        <f>SUM(E16:BE16)</f>
        <v>40</v>
      </c>
    </row>
    <row r="17" spans="1:58" ht="11.25" customHeight="1">
      <c r="A17" s="116"/>
      <c r="B17" s="123" t="s">
        <v>71</v>
      </c>
      <c r="C17" s="125" t="s">
        <v>41</v>
      </c>
      <c r="D17" s="27" t="s">
        <v>5</v>
      </c>
      <c r="E17" s="23">
        <v>3</v>
      </c>
      <c r="F17" s="23">
        <v>3</v>
      </c>
      <c r="G17" s="23">
        <v>3</v>
      </c>
      <c r="H17" s="23">
        <v>3</v>
      </c>
      <c r="I17" s="23">
        <v>3</v>
      </c>
      <c r="J17" s="23">
        <v>3</v>
      </c>
      <c r="K17" s="23">
        <v>3</v>
      </c>
      <c r="L17" s="23">
        <v>3</v>
      </c>
      <c r="M17" s="23">
        <v>3</v>
      </c>
      <c r="N17" s="23">
        <v>3</v>
      </c>
      <c r="O17" s="23">
        <v>3</v>
      </c>
      <c r="P17" s="23">
        <v>3</v>
      </c>
      <c r="Q17" s="23">
        <v>3</v>
      </c>
      <c r="R17" s="23">
        <v>3</v>
      </c>
      <c r="S17" s="22">
        <v>3</v>
      </c>
      <c r="T17" s="22">
        <v>3</v>
      </c>
      <c r="U17" s="23">
        <v>3</v>
      </c>
      <c r="V17" s="60"/>
      <c r="W17" s="21"/>
      <c r="X17" s="22">
        <v>3</v>
      </c>
      <c r="Y17" s="23">
        <v>3</v>
      </c>
      <c r="Z17" s="23">
        <v>3</v>
      </c>
      <c r="AA17" s="23">
        <v>3</v>
      </c>
      <c r="AB17" s="23">
        <v>3</v>
      </c>
      <c r="AC17" s="23">
        <v>3</v>
      </c>
      <c r="AD17" s="23">
        <v>3</v>
      </c>
      <c r="AE17" s="23">
        <v>3</v>
      </c>
      <c r="AF17" s="23">
        <v>3</v>
      </c>
      <c r="AG17" s="23">
        <v>3</v>
      </c>
      <c r="AH17" s="23">
        <v>3</v>
      </c>
      <c r="AI17" s="23">
        <v>3</v>
      </c>
      <c r="AJ17" s="22">
        <v>3</v>
      </c>
      <c r="AK17" s="22">
        <v>3</v>
      </c>
      <c r="AL17" s="22">
        <v>3</v>
      </c>
      <c r="AM17" s="22">
        <v>3</v>
      </c>
      <c r="AN17" s="22">
        <v>3</v>
      </c>
      <c r="AO17" s="22">
        <v>3</v>
      </c>
      <c r="AP17" s="22">
        <v>3</v>
      </c>
      <c r="AQ17" s="22">
        <v>3</v>
      </c>
      <c r="AR17" s="22">
        <v>3</v>
      </c>
      <c r="AS17" s="22">
        <v>3</v>
      </c>
      <c r="AT17" s="22">
        <v>3</v>
      </c>
      <c r="AU17" s="48"/>
      <c r="AV17" s="60"/>
      <c r="AW17" s="65"/>
      <c r="AX17" s="21"/>
      <c r="AY17" s="21"/>
      <c r="AZ17" s="21"/>
      <c r="BA17" s="21"/>
      <c r="BB17" s="21"/>
      <c r="BC17" s="21"/>
      <c r="BD17" s="21"/>
      <c r="BE17" s="4">
        <f>SUM(E17:BD17)</f>
        <v>120</v>
      </c>
      <c r="BF17" s="4"/>
    </row>
    <row r="18" spans="1:58" ht="11.25" customHeight="1">
      <c r="A18" s="116"/>
      <c r="B18" s="124"/>
      <c r="C18" s="126"/>
      <c r="D18" s="28" t="s">
        <v>6</v>
      </c>
      <c r="E18" s="13">
        <v>1</v>
      </c>
      <c r="F18" s="13">
        <v>1</v>
      </c>
      <c r="G18" s="13">
        <v>2</v>
      </c>
      <c r="H18" s="13">
        <v>1</v>
      </c>
      <c r="I18" s="13">
        <v>2</v>
      </c>
      <c r="J18" s="13">
        <v>1</v>
      </c>
      <c r="K18" s="13">
        <v>2</v>
      </c>
      <c r="L18" s="13">
        <v>1</v>
      </c>
      <c r="M18" s="13">
        <v>2</v>
      </c>
      <c r="N18" s="13">
        <v>1</v>
      </c>
      <c r="O18" s="13">
        <v>2</v>
      </c>
      <c r="P18" s="13">
        <v>1</v>
      </c>
      <c r="Q18" s="13">
        <v>2</v>
      </c>
      <c r="R18" s="13">
        <v>1</v>
      </c>
      <c r="S18" s="13">
        <v>2</v>
      </c>
      <c r="T18" s="13">
        <v>1</v>
      </c>
      <c r="U18" s="13">
        <v>2</v>
      </c>
      <c r="V18" s="59"/>
      <c r="W18" s="21"/>
      <c r="X18" s="10">
        <v>2</v>
      </c>
      <c r="Y18" s="18">
        <v>1</v>
      </c>
      <c r="Z18" s="18">
        <v>2</v>
      </c>
      <c r="AA18" s="18">
        <v>1</v>
      </c>
      <c r="AB18" s="18">
        <v>2</v>
      </c>
      <c r="AC18" s="18">
        <v>1</v>
      </c>
      <c r="AD18" s="18">
        <v>2</v>
      </c>
      <c r="AE18" s="18">
        <v>1</v>
      </c>
      <c r="AF18" s="18">
        <v>2</v>
      </c>
      <c r="AG18" s="18">
        <v>1</v>
      </c>
      <c r="AH18" s="18">
        <v>2</v>
      </c>
      <c r="AI18" s="18">
        <v>1</v>
      </c>
      <c r="AJ18" s="11">
        <v>2</v>
      </c>
      <c r="AK18" s="11">
        <v>1</v>
      </c>
      <c r="AL18" s="11">
        <v>2</v>
      </c>
      <c r="AM18" s="11">
        <v>1</v>
      </c>
      <c r="AN18" s="11">
        <v>2</v>
      </c>
      <c r="AO18" s="11">
        <v>1</v>
      </c>
      <c r="AP18" s="11">
        <v>2</v>
      </c>
      <c r="AQ18" s="11">
        <v>1</v>
      </c>
      <c r="AR18" s="11">
        <v>2</v>
      </c>
      <c r="AS18" s="11">
        <v>1</v>
      </c>
      <c r="AT18" s="11">
        <v>2</v>
      </c>
      <c r="AU18" s="53"/>
      <c r="AV18" s="63"/>
      <c r="AW18" s="21"/>
      <c r="AX18" s="21"/>
      <c r="AY18" s="21"/>
      <c r="AZ18" s="21"/>
      <c r="BA18" s="21"/>
      <c r="BB18" s="21"/>
      <c r="BC18" s="21"/>
      <c r="BD18" s="21"/>
      <c r="BE18" s="6"/>
      <c r="BF18" s="6">
        <f>SUM(E18:BE18)</f>
        <v>60</v>
      </c>
    </row>
    <row r="19" spans="1:58" ht="11.25" customHeight="1">
      <c r="A19" s="116"/>
      <c r="B19" s="123" t="s">
        <v>72</v>
      </c>
      <c r="C19" s="125" t="s">
        <v>42</v>
      </c>
      <c r="D19" s="27" t="s">
        <v>5</v>
      </c>
      <c r="E19" s="22">
        <v>2</v>
      </c>
      <c r="F19" s="22">
        <v>2</v>
      </c>
      <c r="G19" s="22">
        <v>2</v>
      </c>
      <c r="H19" s="22">
        <v>2</v>
      </c>
      <c r="I19" s="22">
        <v>2</v>
      </c>
      <c r="J19" s="22">
        <v>2</v>
      </c>
      <c r="K19" s="22">
        <v>2</v>
      </c>
      <c r="L19" s="22">
        <v>2</v>
      </c>
      <c r="M19" s="22">
        <v>2</v>
      </c>
      <c r="N19" s="22">
        <v>2</v>
      </c>
      <c r="O19" s="22">
        <v>2</v>
      </c>
      <c r="P19" s="22">
        <v>2</v>
      </c>
      <c r="Q19" s="22">
        <v>2</v>
      </c>
      <c r="R19" s="22">
        <v>2</v>
      </c>
      <c r="S19" s="22">
        <v>2</v>
      </c>
      <c r="T19" s="22">
        <v>2</v>
      </c>
      <c r="U19" s="22">
        <v>2</v>
      </c>
      <c r="V19" s="60"/>
      <c r="W19" s="21"/>
      <c r="X19" s="22">
        <v>2</v>
      </c>
      <c r="Y19" s="30">
        <v>2</v>
      </c>
      <c r="Z19" s="30">
        <v>2</v>
      </c>
      <c r="AA19" s="30">
        <v>2</v>
      </c>
      <c r="AB19" s="30">
        <v>2</v>
      </c>
      <c r="AC19" s="30">
        <v>2</v>
      </c>
      <c r="AD19" s="30">
        <v>2</v>
      </c>
      <c r="AE19" s="30">
        <v>2</v>
      </c>
      <c r="AF19" s="30">
        <v>2</v>
      </c>
      <c r="AG19" s="30">
        <v>2</v>
      </c>
      <c r="AH19" s="30">
        <v>2</v>
      </c>
      <c r="AI19" s="30">
        <v>2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4">
        <v>2</v>
      </c>
      <c r="AP19" s="24">
        <v>2</v>
      </c>
      <c r="AQ19" s="24"/>
      <c r="AR19" s="24"/>
      <c r="AS19" s="24"/>
      <c r="AT19" s="24"/>
      <c r="AU19" s="47"/>
      <c r="AV19" s="63"/>
      <c r="AW19" s="21"/>
      <c r="AX19" s="21"/>
      <c r="AY19" s="21"/>
      <c r="AZ19" s="21"/>
      <c r="BA19" s="21"/>
      <c r="BB19" s="21"/>
      <c r="BC19" s="21"/>
      <c r="BD19" s="21"/>
      <c r="BE19" s="6">
        <f>SUM(E19:AW19)</f>
        <v>72</v>
      </c>
      <c r="BF19" s="6"/>
    </row>
    <row r="20" spans="1:58" ht="11.25" customHeight="1">
      <c r="A20" s="116"/>
      <c r="B20" s="124"/>
      <c r="C20" s="126"/>
      <c r="D20" s="28" t="s">
        <v>6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59"/>
      <c r="W20" s="21"/>
      <c r="X20" s="10">
        <v>1</v>
      </c>
      <c r="Y20" s="18">
        <v>1</v>
      </c>
      <c r="Z20" s="18">
        <v>1</v>
      </c>
      <c r="AA20" s="18">
        <v>1</v>
      </c>
      <c r="AB20" s="18">
        <v>1</v>
      </c>
      <c r="AC20" s="18">
        <v>1</v>
      </c>
      <c r="AD20" s="18">
        <v>1</v>
      </c>
      <c r="AE20" s="18">
        <v>1</v>
      </c>
      <c r="AF20" s="18">
        <v>1</v>
      </c>
      <c r="AG20" s="18">
        <v>1</v>
      </c>
      <c r="AH20" s="18">
        <v>1</v>
      </c>
      <c r="AI20" s="18">
        <v>1</v>
      </c>
      <c r="AJ20" s="11">
        <v>1</v>
      </c>
      <c r="AK20" s="11">
        <v>1</v>
      </c>
      <c r="AL20" s="11">
        <v>1</v>
      </c>
      <c r="AM20" s="11">
        <v>1</v>
      </c>
      <c r="AN20" s="11">
        <v>1</v>
      </c>
      <c r="AO20" s="11">
        <v>1</v>
      </c>
      <c r="AP20" s="11">
        <v>1</v>
      </c>
      <c r="AQ20" s="11"/>
      <c r="AR20" s="11"/>
      <c r="AS20" s="11"/>
      <c r="AT20" s="11"/>
      <c r="AU20" s="53"/>
      <c r="AV20" s="63"/>
      <c r="AW20" s="21"/>
      <c r="AX20" s="21"/>
      <c r="AY20" s="21"/>
      <c r="AZ20" s="21"/>
      <c r="BA20" s="21"/>
      <c r="BB20" s="21"/>
      <c r="BC20" s="21"/>
      <c r="BD20" s="21"/>
      <c r="BE20" s="6"/>
      <c r="BF20" s="6">
        <f>SUM(E20:AW20)</f>
        <v>36</v>
      </c>
    </row>
    <row r="21" spans="1:58" ht="11.25" customHeight="1">
      <c r="A21" s="116"/>
      <c r="B21" s="123" t="s">
        <v>73</v>
      </c>
      <c r="C21" s="125" t="s">
        <v>27</v>
      </c>
      <c r="D21" s="27" t="s">
        <v>5</v>
      </c>
      <c r="E21" s="22">
        <v>2</v>
      </c>
      <c r="F21" s="22">
        <v>2</v>
      </c>
      <c r="G21" s="22">
        <v>2</v>
      </c>
      <c r="H21" s="22">
        <v>2</v>
      </c>
      <c r="I21" s="22">
        <v>2</v>
      </c>
      <c r="J21" s="22">
        <v>2</v>
      </c>
      <c r="K21" s="22">
        <v>2</v>
      </c>
      <c r="L21" s="22">
        <v>2</v>
      </c>
      <c r="M21" s="22">
        <v>2</v>
      </c>
      <c r="N21" s="22">
        <v>2</v>
      </c>
      <c r="O21" s="22">
        <v>2</v>
      </c>
      <c r="P21" s="22">
        <v>2</v>
      </c>
      <c r="Q21" s="22">
        <v>2</v>
      </c>
      <c r="R21" s="22">
        <v>2</v>
      </c>
      <c r="S21" s="22">
        <v>2</v>
      </c>
      <c r="T21" s="22">
        <v>2</v>
      </c>
      <c r="U21" s="24">
        <v>2</v>
      </c>
      <c r="V21" s="64"/>
      <c r="W21" s="21"/>
      <c r="X21" s="22">
        <v>2</v>
      </c>
      <c r="Y21" s="22">
        <v>2</v>
      </c>
      <c r="Z21" s="22">
        <v>2</v>
      </c>
      <c r="AA21" s="22">
        <v>2</v>
      </c>
      <c r="AB21" s="22">
        <v>2</v>
      </c>
      <c r="AC21" s="22">
        <v>2</v>
      </c>
      <c r="AD21" s="22">
        <v>2</v>
      </c>
      <c r="AE21" s="22">
        <v>2</v>
      </c>
      <c r="AF21" s="22">
        <v>2</v>
      </c>
      <c r="AG21" s="22">
        <v>2</v>
      </c>
      <c r="AH21" s="22">
        <v>2</v>
      </c>
      <c r="AI21" s="22">
        <v>2</v>
      </c>
      <c r="AJ21" s="22">
        <v>2</v>
      </c>
      <c r="AK21" s="22">
        <v>2</v>
      </c>
      <c r="AL21" s="22">
        <v>2</v>
      </c>
      <c r="AM21" s="22">
        <v>2</v>
      </c>
      <c r="AN21" s="22">
        <v>2</v>
      </c>
      <c r="AO21" s="22">
        <v>2</v>
      </c>
      <c r="AP21" s="22">
        <v>2</v>
      </c>
      <c r="AQ21" s="22">
        <v>2</v>
      </c>
      <c r="AR21" s="22">
        <v>2</v>
      </c>
      <c r="AS21" s="22">
        <v>2</v>
      </c>
      <c r="AT21" s="22">
        <v>2</v>
      </c>
      <c r="AU21" s="48"/>
      <c r="AV21" s="60"/>
      <c r="AW21" s="21"/>
      <c r="AX21" s="21"/>
      <c r="AY21" s="21"/>
      <c r="AZ21" s="21"/>
      <c r="BA21" s="21"/>
      <c r="BB21" s="21"/>
      <c r="BC21" s="21"/>
      <c r="BD21" s="21"/>
      <c r="BE21" s="6">
        <f>SUM(E21:AW21)</f>
        <v>80</v>
      </c>
      <c r="BF21" s="6"/>
    </row>
    <row r="22" spans="1:58" ht="11.25" customHeight="1">
      <c r="A22" s="116"/>
      <c r="B22" s="124"/>
      <c r="C22" s="126"/>
      <c r="D22" s="28" t="s">
        <v>6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1">
        <v>1</v>
      </c>
      <c r="V22" s="63"/>
      <c r="W22" s="21"/>
      <c r="X22" s="10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1">
        <v>1</v>
      </c>
      <c r="AE22" s="11">
        <v>1</v>
      </c>
      <c r="AF22" s="11">
        <v>1</v>
      </c>
      <c r="AG22" s="13">
        <v>1</v>
      </c>
      <c r="AH22" s="13">
        <v>1</v>
      </c>
      <c r="AI22" s="13">
        <v>1</v>
      </c>
      <c r="AJ22" s="13">
        <v>1</v>
      </c>
      <c r="AK22" s="11">
        <v>1</v>
      </c>
      <c r="AL22" s="13">
        <v>1</v>
      </c>
      <c r="AM22" s="13">
        <v>1</v>
      </c>
      <c r="AN22" s="13">
        <v>1</v>
      </c>
      <c r="AO22" s="13">
        <v>1</v>
      </c>
      <c r="AP22" s="13">
        <v>1</v>
      </c>
      <c r="AQ22" s="13">
        <v>1</v>
      </c>
      <c r="AR22" s="13">
        <v>1</v>
      </c>
      <c r="AS22" s="13">
        <v>1</v>
      </c>
      <c r="AT22" s="13">
        <v>1</v>
      </c>
      <c r="AU22" s="54"/>
      <c r="AV22" s="59"/>
      <c r="AW22" s="21"/>
      <c r="AX22" s="21"/>
      <c r="AY22" s="21"/>
      <c r="AZ22" s="21"/>
      <c r="BA22" s="21"/>
      <c r="BB22" s="21"/>
      <c r="BC22" s="21"/>
      <c r="BD22" s="21"/>
      <c r="BE22" s="6"/>
      <c r="BF22" s="6">
        <f>SUM(E22:AW22)</f>
        <v>40</v>
      </c>
    </row>
    <row r="23" spans="1:58" ht="11.25" customHeight="1">
      <c r="A23" s="116"/>
      <c r="B23" s="123" t="s">
        <v>74</v>
      </c>
      <c r="C23" s="125" t="s">
        <v>43</v>
      </c>
      <c r="D23" s="27" t="s">
        <v>5</v>
      </c>
      <c r="E23" s="22">
        <v>2</v>
      </c>
      <c r="F23" s="22">
        <v>2</v>
      </c>
      <c r="G23" s="22">
        <v>2</v>
      </c>
      <c r="H23" s="22">
        <v>2</v>
      </c>
      <c r="I23" s="22">
        <v>2</v>
      </c>
      <c r="J23" s="22">
        <v>2</v>
      </c>
      <c r="K23" s="22">
        <v>2</v>
      </c>
      <c r="L23" s="22">
        <v>2</v>
      </c>
      <c r="M23" s="22">
        <v>2</v>
      </c>
      <c r="N23" s="22">
        <v>2</v>
      </c>
      <c r="O23" s="22">
        <v>2</v>
      </c>
      <c r="P23" s="22">
        <v>2</v>
      </c>
      <c r="Q23" s="22">
        <v>2</v>
      </c>
      <c r="R23" s="22">
        <v>2</v>
      </c>
      <c r="S23" s="22">
        <v>2</v>
      </c>
      <c r="T23" s="22">
        <v>2</v>
      </c>
      <c r="U23" s="22">
        <v>2</v>
      </c>
      <c r="V23" s="60"/>
      <c r="W23" s="21"/>
      <c r="X23" s="22">
        <v>2</v>
      </c>
      <c r="Y23" s="24">
        <v>2</v>
      </c>
      <c r="Z23" s="24">
        <v>2</v>
      </c>
      <c r="AA23" s="24">
        <v>2</v>
      </c>
      <c r="AB23" s="24">
        <v>2</v>
      </c>
      <c r="AC23" s="24">
        <v>2</v>
      </c>
      <c r="AD23" s="24">
        <v>2</v>
      </c>
      <c r="AE23" s="24">
        <v>2</v>
      </c>
      <c r="AF23" s="24">
        <v>2</v>
      </c>
      <c r="AG23" s="24">
        <v>2</v>
      </c>
      <c r="AH23" s="24">
        <v>2</v>
      </c>
      <c r="AI23" s="24">
        <v>2</v>
      </c>
      <c r="AJ23" s="24">
        <v>2</v>
      </c>
      <c r="AK23" s="24">
        <v>2</v>
      </c>
      <c r="AL23" s="24">
        <v>2</v>
      </c>
      <c r="AM23" s="24">
        <v>2</v>
      </c>
      <c r="AN23" s="24">
        <v>2</v>
      </c>
      <c r="AO23" s="24">
        <v>2</v>
      </c>
      <c r="AP23" s="24">
        <v>2</v>
      </c>
      <c r="AQ23" s="24">
        <v>4</v>
      </c>
      <c r="AR23" s="24">
        <v>4</v>
      </c>
      <c r="AS23" s="24">
        <v>6</v>
      </c>
      <c r="AT23" s="24">
        <v>6</v>
      </c>
      <c r="AU23" s="47"/>
      <c r="AV23" s="64"/>
      <c r="AW23" s="21"/>
      <c r="AX23" s="21"/>
      <c r="AY23" s="21"/>
      <c r="AZ23" s="21"/>
      <c r="BA23" s="21"/>
      <c r="BB23" s="21"/>
      <c r="BC23" s="21"/>
      <c r="BD23" s="21"/>
      <c r="BE23" s="4">
        <f>SUM(E23:BD23)</f>
        <v>92</v>
      </c>
      <c r="BF23" s="4"/>
    </row>
    <row r="24" spans="1:58" ht="11.25" customHeight="1">
      <c r="A24" s="116"/>
      <c r="B24" s="124"/>
      <c r="C24" s="126"/>
      <c r="D24" s="28" t="s">
        <v>6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v>1</v>
      </c>
      <c r="S24" s="13">
        <v>1</v>
      </c>
      <c r="T24" s="13">
        <v>1</v>
      </c>
      <c r="U24" s="13">
        <v>1</v>
      </c>
      <c r="V24" s="59"/>
      <c r="W24" s="21"/>
      <c r="X24" s="10">
        <v>1</v>
      </c>
      <c r="Y24" s="13">
        <v>1</v>
      </c>
      <c r="Z24" s="13">
        <v>1</v>
      </c>
      <c r="AA24" s="13">
        <v>1</v>
      </c>
      <c r="AB24" s="13">
        <v>1</v>
      </c>
      <c r="AC24" s="13">
        <v>1</v>
      </c>
      <c r="AD24" s="13">
        <v>1</v>
      </c>
      <c r="AE24" s="13">
        <v>1</v>
      </c>
      <c r="AF24" s="13">
        <v>1</v>
      </c>
      <c r="AG24" s="13">
        <v>1</v>
      </c>
      <c r="AH24" s="13">
        <v>1</v>
      </c>
      <c r="AI24" s="13">
        <v>1</v>
      </c>
      <c r="AJ24" s="13">
        <v>1</v>
      </c>
      <c r="AK24" s="13">
        <v>1</v>
      </c>
      <c r="AL24" s="13">
        <v>1</v>
      </c>
      <c r="AM24" s="13">
        <v>1</v>
      </c>
      <c r="AN24" s="13">
        <v>1</v>
      </c>
      <c r="AO24" s="13">
        <v>1</v>
      </c>
      <c r="AP24" s="13">
        <v>1</v>
      </c>
      <c r="AQ24" s="13">
        <v>2</v>
      </c>
      <c r="AR24" s="13">
        <v>2</v>
      </c>
      <c r="AS24" s="13">
        <v>3</v>
      </c>
      <c r="AT24" s="13">
        <v>3</v>
      </c>
      <c r="AU24" s="54"/>
      <c r="AV24" s="59"/>
      <c r="AW24" s="21"/>
      <c r="AX24" s="21"/>
      <c r="AY24" s="21"/>
      <c r="AZ24" s="21"/>
      <c r="BA24" s="21"/>
      <c r="BB24" s="21"/>
      <c r="BC24" s="21"/>
      <c r="BD24" s="21"/>
      <c r="BE24" s="6"/>
      <c r="BF24" s="6">
        <f>SUM(E24:BE24)</f>
        <v>46</v>
      </c>
    </row>
    <row r="25" spans="1:58" ht="11.25" customHeight="1">
      <c r="A25" s="116"/>
      <c r="B25" s="123" t="s">
        <v>75</v>
      </c>
      <c r="C25" s="125" t="s">
        <v>28</v>
      </c>
      <c r="D25" s="27" t="s">
        <v>5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60"/>
      <c r="W25" s="21"/>
      <c r="X25" s="22">
        <v>1</v>
      </c>
      <c r="Y25" s="22">
        <v>1</v>
      </c>
      <c r="Z25" s="22">
        <v>1</v>
      </c>
      <c r="AA25" s="22">
        <v>1</v>
      </c>
      <c r="AB25" s="22">
        <v>1</v>
      </c>
      <c r="AC25" s="22">
        <v>1</v>
      </c>
      <c r="AD25" s="22">
        <v>1</v>
      </c>
      <c r="AE25" s="22">
        <v>1</v>
      </c>
      <c r="AF25" s="22">
        <v>1</v>
      </c>
      <c r="AG25" s="22">
        <v>1</v>
      </c>
      <c r="AH25" s="22">
        <v>1</v>
      </c>
      <c r="AI25" s="22">
        <v>1</v>
      </c>
      <c r="AJ25" s="22">
        <v>1</v>
      </c>
      <c r="AK25" s="22">
        <v>1</v>
      </c>
      <c r="AL25" s="22">
        <v>1</v>
      </c>
      <c r="AM25" s="22">
        <v>1</v>
      </c>
      <c r="AN25" s="22">
        <v>1</v>
      </c>
      <c r="AO25" s="22">
        <v>1</v>
      </c>
      <c r="AP25" s="22">
        <v>1</v>
      </c>
      <c r="AQ25" s="22"/>
      <c r="AR25" s="22"/>
      <c r="AS25" s="22"/>
      <c r="AT25" s="22"/>
      <c r="AU25" s="48"/>
      <c r="AV25" s="60"/>
      <c r="AW25" s="21"/>
      <c r="AX25" s="21"/>
      <c r="AY25" s="21"/>
      <c r="AZ25" s="21"/>
      <c r="BA25" s="21"/>
      <c r="BB25" s="21"/>
      <c r="BC25" s="21"/>
      <c r="BD25" s="21"/>
      <c r="BE25" s="4">
        <f>SUM(E25:BD25)</f>
        <v>36</v>
      </c>
      <c r="BF25" s="5"/>
    </row>
    <row r="26" spans="1:58" ht="11.25" customHeight="1">
      <c r="A26" s="116"/>
      <c r="B26" s="124"/>
      <c r="C26" s="126"/>
      <c r="D26" s="28" t="s">
        <v>6</v>
      </c>
      <c r="E26" s="13">
        <v>1</v>
      </c>
      <c r="F26" s="13"/>
      <c r="G26" s="13">
        <v>1</v>
      </c>
      <c r="H26" s="13"/>
      <c r="I26" s="13">
        <v>1</v>
      </c>
      <c r="J26" s="13"/>
      <c r="K26" s="13">
        <v>1</v>
      </c>
      <c r="L26" s="13"/>
      <c r="M26" s="13">
        <v>1</v>
      </c>
      <c r="N26" s="13"/>
      <c r="O26" s="13">
        <v>1</v>
      </c>
      <c r="P26" s="13"/>
      <c r="Q26" s="13">
        <v>1</v>
      </c>
      <c r="R26" s="13"/>
      <c r="S26" s="13">
        <v>1</v>
      </c>
      <c r="T26" s="13"/>
      <c r="U26" s="13">
        <v>1</v>
      </c>
      <c r="V26" s="59"/>
      <c r="W26" s="21"/>
      <c r="X26" s="10">
        <v>1</v>
      </c>
      <c r="Y26" s="11"/>
      <c r="Z26" s="13"/>
      <c r="AA26" s="13">
        <v>1</v>
      </c>
      <c r="AB26" s="13"/>
      <c r="AC26" s="13">
        <v>1</v>
      </c>
      <c r="AD26" s="13"/>
      <c r="AE26" s="13">
        <v>1</v>
      </c>
      <c r="AF26" s="13"/>
      <c r="AG26" s="13">
        <v>1</v>
      </c>
      <c r="AH26" s="13"/>
      <c r="AI26" s="13">
        <v>1</v>
      </c>
      <c r="AJ26" s="13"/>
      <c r="AK26" s="13">
        <v>1</v>
      </c>
      <c r="AL26" s="13"/>
      <c r="AM26" s="13">
        <v>1</v>
      </c>
      <c r="AN26" s="13"/>
      <c r="AO26" s="13">
        <v>1</v>
      </c>
      <c r="AP26" s="13"/>
      <c r="AQ26" s="13"/>
      <c r="AR26" s="13"/>
      <c r="AS26" s="13"/>
      <c r="AT26" s="13"/>
      <c r="AU26" s="54"/>
      <c r="AV26" s="59"/>
      <c r="AW26" s="21"/>
      <c r="AX26" s="21"/>
      <c r="AY26" s="21"/>
      <c r="AZ26" s="21"/>
      <c r="BA26" s="21"/>
      <c r="BB26" s="21"/>
      <c r="BC26" s="21"/>
      <c r="BD26" s="21"/>
      <c r="BE26" s="6"/>
      <c r="BF26" s="6">
        <f>SUM(E26:BE26)</f>
        <v>18</v>
      </c>
    </row>
    <row r="27" spans="1:58" ht="11.25" customHeight="1">
      <c r="A27" s="116"/>
      <c r="B27" s="123" t="s">
        <v>76</v>
      </c>
      <c r="C27" s="125" t="s">
        <v>44</v>
      </c>
      <c r="D27" s="27" t="s">
        <v>5</v>
      </c>
      <c r="E27" s="22">
        <v>2</v>
      </c>
      <c r="F27" s="22">
        <v>2</v>
      </c>
      <c r="G27" s="22">
        <v>2</v>
      </c>
      <c r="H27" s="22">
        <v>2</v>
      </c>
      <c r="I27" s="22">
        <v>2</v>
      </c>
      <c r="J27" s="22">
        <v>2</v>
      </c>
      <c r="K27" s="22">
        <v>2</v>
      </c>
      <c r="L27" s="22">
        <v>2</v>
      </c>
      <c r="M27" s="22">
        <v>2</v>
      </c>
      <c r="N27" s="22">
        <v>2</v>
      </c>
      <c r="O27" s="22">
        <v>2</v>
      </c>
      <c r="P27" s="22">
        <v>2</v>
      </c>
      <c r="Q27" s="22">
        <v>2</v>
      </c>
      <c r="R27" s="22">
        <v>2</v>
      </c>
      <c r="S27" s="22">
        <v>2</v>
      </c>
      <c r="T27" s="22">
        <v>2</v>
      </c>
      <c r="U27" s="24">
        <v>2</v>
      </c>
      <c r="V27" s="64"/>
      <c r="W27" s="21"/>
      <c r="X27" s="22">
        <v>2</v>
      </c>
      <c r="Y27" s="24">
        <v>2</v>
      </c>
      <c r="Z27" s="24">
        <v>2</v>
      </c>
      <c r="AA27" s="24">
        <v>2</v>
      </c>
      <c r="AB27" s="24">
        <v>2</v>
      </c>
      <c r="AC27" s="24">
        <v>2</v>
      </c>
      <c r="AD27" s="24">
        <v>2</v>
      </c>
      <c r="AE27" s="24">
        <v>2</v>
      </c>
      <c r="AF27" s="24">
        <v>2</v>
      </c>
      <c r="AG27" s="24">
        <v>2</v>
      </c>
      <c r="AH27" s="24">
        <v>2</v>
      </c>
      <c r="AI27" s="24">
        <v>2</v>
      </c>
      <c r="AJ27" s="24">
        <v>2</v>
      </c>
      <c r="AK27" s="24">
        <v>2</v>
      </c>
      <c r="AL27" s="24">
        <v>2</v>
      </c>
      <c r="AM27" s="24">
        <v>2</v>
      </c>
      <c r="AN27" s="24">
        <v>2</v>
      </c>
      <c r="AO27" s="24">
        <v>2</v>
      </c>
      <c r="AP27" s="24">
        <v>2</v>
      </c>
      <c r="AQ27" s="24"/>
      <c r="AR27" s="24"/>
      <c r="AS27" s="24"/>
      <c r="AT27" s="24"/>
      <c r="AU27" s="47"/>
      <c r="AV27" s="64"/>
      <c r="AW27" s="21"/>
      <c r="AX27" s="21"/>
      <c r="AY27" s="21"/>
      <c r="AZ27" s="21"/>
      <c r="BA27" s="21"/>
      <c r="BB27" s="21"/>
      <c r="BC27" s="21"/>
      <c r="BD27" s="21"/>
      <c r="BE27" s="4">
        <f>SUM(E27:BD27)</f>
        <v>72</v>
      </c>
      <c r="BF27" s="5"/>
    </row>
    <row r="28" spans="1:58" ht="11.25" customHeight="1">
      <c r="A28" s="116"/>
      <c r="B28" s="124"/>
      <c r="C28" s="126"/>
      <c r="D28" s="28" t="s">
        <v>6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3">
        <v>1</v>
      </c>
      <c r="V28" s="59"/>
      <c r="W28" s="21"/>
      <c r="X28" s="10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13">
        <v>1</v>
      </c>
      <c r="AO28" s="13">
        <v>1</v>
      </c>
      <c r="AP28" s="13">
        <v>1</v>
      </c>
      <c r="AQ28" s="13"/>
      <c r="AR28" s="13"/>
      <c r="AS28" s="13"/>
      <c r="AT28" s="11"/>
      <c r="AU28" s="54"/>
      <c r="AV28" s="59"/>
      <c r="AW28" s="21"/>
      <c r="AX28" s="21"/>
      <c r="AY28" s="21"/>
      <c r="AZ28" s="21"/>
      <c r="BA28" s="21"/>
      <c r="BB28" s="21"/>
      <c r="BC28" s="21"/>
      <c r="BD28" s="21"/>
      <c r="BE28" s="6"/>
      <c r="BF28" s="6">
        <f>SUM(E28:BE28)</f>
        <v>36</v>
      </c>
    </row>
    <row r="29" spans="1:58" ht="11.25" customHeight="1">
      <c r="A29" s="116"/>
      <c r="B29" s="123" t="s">
        <v>38</v>
      </c>
      <c r="C29" s="125" t="s">
        <v>45</v>
      </c>
      <c r="D29" s="27" t="s">
        <v>5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2">
        <v>1</v>
      </c>
      <c r="O29" s="22">
        <v>1</v>
      </c>
      <c r="P29" s="22">
        <v>1</v>
      </c>
      <c r="Q29" s="22">
        <v>1</v>
      </c>
      <c r="R29" s="22">
        <v>1</v>
      </c>
      <c r="S29" s="22">
        <v>1</v>
      </c>
      <c r="T29" s="22">
        <v>1</v>
      </c>
      <c r="U29" s="22">
        <v>1</v>
      </c>
      <c r="V29" s="60"/>
      <c r="W29" s="21"/>
      <c r="X29" s="22">
        <v>1</v>
      </c>
      <c r="Y29" s="24">
        <v>1</v>
      </c>
      <c r="Z29" s="24">
        <v>1</v>
      </c>
      <c r="AA29" s="24">
        <v>1</v>
      </c>
      <c r="AB29" s="24">
        <v>1</v>
      </c>
      <c r="AC29" s="24">
        <v>1</v>
      </c>
      <c r="AD29" s="24">
        <v>1</v>
      </c>
      <c r="AE29" s="24">
        <v>1</v>
      </c>
      <c r="AF29" s="24">
        <v>1</v>
      </c>
      <c r="AG29" s="24">
        <v>1</v>
      </c>
      <c r="AH29" s="24">
        <v>1</v>
      </c>
      <c r="AI29" s="24">
        <v>1</v>
      </c>
      <c r="AJ29" s="24">
        <v>1</v>
      </c>
      <c r="AK29" s="24">
        <v>1</v>
      </c>
      <c r="AL29" s="24">
        <v>1</v>
      </c>
      <c r="AM29" s="24">
        <v>1</v>
      </c>
      <c r="AN29" s="24">
        <v>1</v>
      </c>
      <c r="AO29" s="24">
        <v>1</v>
      </c>
      <c r="AP29" s="24">
        <v>1</v>
      </c>
      <c r="AQ29" s="24"/>
      <c r="AR29" s="24"/>
      <c r="AS29" s="24"/>
      <c r="AT29" s="24"/>
      <c r="AU29" s="47"/>
      <c r="AV29" s="64"/>
      <c r="AW29" s="21"/>
      <c r="AX29" s="21"/>
      <c r="AY29" s="21"/>
      <c r="AZ29" s="21"/>
      <c r="BA29" s="21"/>
      <c r="BB29" s="21"/>
      <c r="BC29" s="21"/>
      <c r="BD29" s="21"/>
      <c r="BE29" s="4">
        <f>SUM(E29:BD29)</f>
        <v>36</v>
      </c>
      <c r="BF29" s="5"/>
    </row>
    <row r="30" spans="1:58" ht="11.25" customHeight="1">
      <c r="A30" s="116"/>
      <c r="B30" s="124"/>
      <c r="C30" s="126"/>
      <c r="D30" s="28" t="s">
        <v>6</v>
      </c>
      <c r="E30" s="13">
        <v>1</v>
      </c>
      <c r="F30" s="13"/>
      <c r="G30" s="13">
        <v>1</v>
      </c>
      <c r="H30" s="13"/>
      <c r="I30" s="13">
        <v>1</v>
      </c>
      <c r="J30" s="13"/>
      <c r="K30" s="13">
        <v>1</v>
      </c>
      <c r="L30" s="13"/>
      <c r="M30" s="13">
        <v>1</v>
      </c>
      <c r="N30" s="13"/>
      <c r="O30" s="13">
        <v>1</v>
      </c>
      <c r="P30" s="13"/>
      <c r="Q30" s="13">
        <v>1</v>
      </c>
      <c r="R30" s="13"/>
      <c r="S30" s="13">
        <v>1</v>
      </c>
      <c r="T30" s="13"/>
      <c r="U30" s="11">
        <v>1</v>
      </c>
      <c r="V30" s="63"/>
      <c r="W30" s="21"/>
      <c r="X30" s="10"/>
      <c r="Y30" s="11"/>
      <c r="Z30" s="11">
        <v>1</v>
      </c>
      <c r="AA30" s="11"/>
      <c r="AB30" s="11">
        <v>1</v>
      </c>
      <c r="AC30" s="11"/>
      <c r="AD30" s="11">
        <v>1</v>
      </c>
      <c r="AE30" s="11"/>
      <c r="AF30" s="11">
        <v>1</v>
      </c>
      <c r="AG30" s="13"/>
      <c r="AH30" s="13">
        <v>1</v>
      </c>
      <c r="AI30" s="13"/>
      <c r="AJ30" s="13">
        <v>1</v>
      </c>
      <c r="AK30" s="11"/>
      <c r="AL30" s="13">
        <v>1</v>
      </c>
      <c r="AM30" s="13"/>
      <c r="AN30" s="13">
        <v>1</v>
      </c>
      <c r="AO30" s="13"/>
      <c r="AP30" s="13">
        <v>1</v>
      </c>
      <c r="AQ30" s="13"/>
      <c r="AR30" s="13"/>
      <c r="AS30" s="13"/>
      <c r="AT30" s="13"/>
      <c r="AU30" s="54"/>
      <c r="AV30" s="59"/>
      <c r="AW30" s="21"/>
      <c r="AX30" s="21"/>
      <c r="AY30" s="21"/>
      <c r="AZ30" s="21"/>
      <c r="BA30" s="21"/>
      <c r="BB30" s="21"/>
      <c r="BC30" s="21"/>
      <c r="BD30" s="21"/>
      <c r="BE30" s="6"/>
      <c r="BF30" s="6">
        <f>SUM(E30:BE30)</f>
        <v>18</v>
      </c>
    </row>
    <row r="31" spans="1:58" ht="11.25" customHeight="1">
      <c r="A31" s="116"/>
      <c r="B31" s="120" t="s">
        <v>46</v>
      </c>
      <c r="C31" s="122" t="s">
        <v>47</v>
      </c>
      <c r="D31" s="56" t="s">
        <v>5</v>
      </c>
      <c r="E31" s="57">
        <f>SUM(E33,E35,E37)</f>
        <v>11</v>
      </c>
      <c r="F31" s="57">
        <f aca="true" t="shared" si="4" ref="F31:AT31">SUM(F33,F35,F37)</f>
        <v>11</v>
      </c>
      <c r="G31" s="57">
        <f t="shared" si="4"/>
        <v>11</v>
      </c>
      <c r="H31" s="57">
        <f t="shared" si="4"/>
        <v>11</v>
      </c>
      <c r="I31" s="57">
        <f t="shared" si="4"/>
        <v>11</v>
      </c>
      <c r="J31" s="57">
        <f t="shared" si="4"/>
        <v>11</v>
      </c>
      <c r="K31" s="57">
        <f t="shared" si="4"/>
        <v>11</v>
      </c>
      <c r="L31" s="57">
        <f t="shared" si="4"/>
        <v>11</v>
      </c>
      <c r="M31" s="57">
        <f t="shared" si="4"/>
        <v>11</v>
      </c>
      <c r="N31" s="57">
        <f t="shared" si="4"/>
        <v>11</v>
      </c>
      <c r="O31" s="57">
        <f t="shared" si="4"/>
        <v>11</v>
      </c>
      <c r="P31" s="57">
        <f t="shared" si="4"/>
        <v>11</v>
      </c>
      <c r="Q31" s="57">
        <f t="shared" si="4"/>
        <v>11</v>
      </c>
      <c r="R31" s="57">
        <f t="shared" si="4"/>
        <v>11</v>
      </c>
      <c r="S31" s="57">
        <f t="shared" si="4"/>
        <v>11</v>
      </c>
      <c r="T31" s="57">
        <f t="shared" si="4"/>
        <v>11</v>
      </c>
      <c r="U31" s="57">
        <f t="shared" si="4"/>
        <v>11</v>
      </c>
      <c r="V31" s="21"/>
      <c r="W31" s="21"/>
      <c r="X31" s="57">
        <f>SUM(X33,X35,X37)</f>
        <v>11</v>
      </c>
      <c r="Y31" s="57">
        <f t="shared" si="4"/>
        <v>11</v>
      </c>
      <c r="Z31" s="57">
        <f t="shared" si="4"/>
        <v>11</v>
      </c>
      <c r="AA31" s="57">
        <f t="shared" si="4"/>
        <v>11</v>
      </c>
      <c r="AB31" s="57">
        <f t="shared" si="4"/>
        <v>11</v>
      </c>
      <c r="AC31" s="57">
        <f t="shared" si="4"/>
        <v>11</v>
      </c>
      <c r="AD31" s="57">
        <f t="shared" si="4"/>
        <v>11</v>
      </c>
      <c r="AE31" s="57">
        <f t="shared" si="4"/>
        <v>11</v>
      </c>
      <c r="AF31" s="57">
        <f t="shared" si="4"/>
        <v>11</v>
      </c>
      <c r="AG31" s="57">
        <f t="shared" si="4"/>
        <v>11</v>
      </c>
      <c r="AH31" s="57">
        <f t="shared" si="4"/>
        <v>11</v>
      </c>
      <c r="AI31" s="57">
        <f t="shared" si="4"/>
        <v>11</v>
      </c>
      <c r="AJ31" s="57">
        <f t="shared" si="4"/>
        <v>11</v>
      </c>
      <c r="AK31" s="57">
        <f t="shared" si="4"/>
        <v>11</v>
      </c>
      <c r="AL31" s="57">
        <f t="shared" si="4"/>
        <v>11</v>
      </c>
      <c r="AM31" s="57">
        <f t="shared" si="4"/>
        <v>11</v>
      </c>
      <c r="AN31" s="57">
        <f t="shared" si="4"/>
        <v>11</v>
      </c>
      <c r="AO31" s="57">
        <f t="shared" si="4"/>
        <v>11</v>
      </c>
      <c r="AP31" s="57">
        <f t="shared" si="4"/>
        <v>11</v>
      </c>
      <c r="AQ31" s="57">
        <f t="shared" si="4"/>
        <v>17</v>
      </c>
      <c r="AR31" s="57">
        <f t="shared" si="4"/>
        <v>17</v>
      </c>
      <c r="AS31" s="57">
        <f t="shared" si="4"/>
        <v>15</v>
      </c>
      <c r="AT31" s="57">
        <f t="shared" si="4"/>
        <v>15</v>
      </c>
      <c r="AU31" s="49"/>
      <c r="AV31" s="21"/>
      <c r="AW31" s="21"/>
      <c r="AX31" s="21"/>
      <c r="AY31" s="21"/>
      <c r="AZ31" s="21"/>
      <c r="BA31" s="21"/>
      <c r="BB31" s="21"/>
      <c r="BC31" s="21"/>
      <c r="BD31" s="21"/>
      <c r="BE31" s="5">
        <f>SUM(E31:AU31)</f>
        <v>460</v>
      </c>
      <c r="BF31" s="6"/>
    </row>
    <row r="32" spans="1:58" ht="11.25" customHeight="1">
      <c r="A32" s="116"/>
      <c r="B32" s="121"/>
      <c r="C32" s="122"/>
      <c r="D32" s="58" t="s">
        <v>6</v>
      </c>
      <c r="E32" s="44">
        <f>SUM(E34,E36,E38)</f>
        <v>5</v>
      </c>
      <c r="F32" s="44">
        <f aca="true" t="shared" si="5" ref="F32:AT32">SUM(F34,F36,F38)</f>
        <v>6</v>
      </c>
      <c r="G32" s="44">
        <f t="shared" si="5"/>
        <v>6</v>
      </c>
      <c r="H32" s="44">
        <f t="shared" si="5"/>
        <v>5</v>
      </c>
      <c r="I32" s="44">
        <f t="shared" si="5"/>
        <v>6</v>
      </c>
      <c r="J32" s="44">
        <f t="shared" si="5"/>
        <v>5</v>
      </c>
      <c r="K32" s="44">
        <f t="shared" si="5"/>
        <v>6</v>
      </c>
      <c r="L32" s="44">
        <f t="shared" si="5"/>
        <v>5</v>
      </c>
      <c r="M32" s="44">
        <f t="shared" si="5"/>
        <v>6</v>
      </c>
      <c r="N32" s="44">
        <f t="shared" si="5"/>
        <v>5</v>
      </c>
      <c r="O32" s="44">
        <f t="shared" si="5"/>
        <v>6</v>
      </c>
      <c r="P32" s="44">
        <f t="shared" si="5"/>
        <v>5</v>
      </c>
      <c r="Q32" s="44">
        <f t="shared" si="5"/>
        <v>6</v>
      </c>
      <c r="R32" s="44">
        <f t="shared" si="5"/>
        <v>5</v>
      </c>
      <c r="S32" s="44">
        <f t="shared" si="5"/>
        <v>6</v>
      </c>
      <c r="T32" s="44">
        <f t="shared" si="5"/>
        <v>5</v>
      </c>
      <c r="U32" s="44">
        <f t="shared" si="5"/>
        <v>6</v>
      </c>
      <c r="V32" s="59"/>
      <c r="W32" s="21"/>
      <c r="X32" s="44">
        <f>SUM(X34,X36,X38)</f>
        <v>5</v>
      </c>
      <c r="Y32" s="44">
        <f t="shared" si="5"/>
        <v>6</v>
      </c>
      <c r="Z32" s="44">
        <f t="shared" si="5"/>
        <v>5</v>
      </c>
      <c r="AA32" s="44">
        <f t="shared" si="5"/>
        <v>6</v>
      </c>
      <c r="AB32" s="44">
        <f t="shared" si="5"/>
        <v>5</v>
      </c>
      <c r="AC32" s="44">
        <f t="shared" si="5"/>
        <v>6</v>
      </c>
      <c r="AD32" s="44">
        <f t="shared" si="5"/>
        <v>5</v>
      </c>
      <c r="AE32" s="44">
        <f t="shared" si="5"/>
        <v>6</v>
      </c>
      <c r="AF32" s="44">
        <f t="shared" si="5"/>
        <v>5</v>
      </c>
      <c r="AG32" s="44">
        <f t="shared" si="5"/>
        <v>6</v>
      </c>
      <c r="AH32" s="44">
        <f t="shared" si="5"/>
        <v>5</v>
      </c>
      <c r="AI32" s="44">
        <f t="shared" si="5"/>
        <v>6</v>
      </c>
      <c r="AJ32" s="44">
        <f t="shared" si="5"/>
        <v>5</v>
      </c>
      <c r="AK32" s="44">
        <f t="shared" si="5"/>
        <v>6</v>
      </c>
      <c r="AL32" s="44">
        <f t="shared" si="5"/>
        <v>5</v>
      </c>
      <c r="AM32" s="44">
        <f t="shared" si="5"/>
        <v>6</v>
      </c>
      <c r="AN32" s="44">
        <f t="shared" si="5"/>
        <v>5</v>
      </c>
      <c r="AO32" s="44">
        <f t="shared" si="5"/>
        <v>6</v>
      </c>
      <c r="AP32" s="44">
        <f t="shared" si="5"/>
        <v>5</v>
      </c>
      <c r="AQ32" s="44">
        <f t="shared" si="5"/>
        <v>9</v>
      </c>
      <c r="AR32" s="44">
        <f t="shared" si="5"/>
        <v>8</v>
      </c>
      <c r="AS32" s="44">
        <f t="shared" si="5"/>
        <v>8</v>
      </c>
      <c r="AT32" s="44">
        <f t="shared" si="5"/>
        <v>7</v>
      </c>
      <c r="AU32" s="54"/>
      <c r="AV32" s="59"/>
      <c r="AW32" s="21"/>
      <c r="AX32" s="21"/>
      <c r="AY32" s="21"/>
      <c r="AZ32" s="21"/>
      <c r="BA32" s="21"/>
      <c r="BB32" s="21"/>
      <c r="BC32" s="21"/>
      <c r="BD32" s="21"/>
      <c r="BE32" s="6"/>
      <c r="BF32" s="25">
        <f>SUM(E32:AU32)</f>
        <v>230</v>
      </c>
    </row>
    <row r="33" spans="1:58" ht="15" customHeight="1">
      <c r="A33" s="116"/>
      <c r="B33" s="123" t="s">
        <v>48</v>
      </c>
      <c r="C33" s="125" t="s">
        <v>40</v>
      </c>
      <c r="D33" s="27" t="s">
        <v>5</v>
      </c>
      <c r="E33" s="22">
        <v>5</v>
      </c>
      <c r="F33" s="22">
        <v>5</v>
      </c>
      <c r="G33" s="22">
        <v>5</v>
      </c>
      <c r="H33" s="22">
        <v>5</v>
      </c>
      <c r="I33" s="22">
        <v>5</v>
      </c>
      <c r="J33" s="22">
        <v>5</v>
      </c>
      <c r="K33" s="22">
        <v>5</v>
      </c>
      <c r="L33" s="22">
        <v>5</v>
      </c>
      <c r="M33" s="22">
        <v>5</v>
      </c>
      <c r="N33" s="22">
        <v>5</v>
      </c>
      <c r="O33" s="22">
        <v>5</v>
      </c>
      <c r="P33" s="22">
        <v>5</v>
      </c>
      <c r="Q33" s="22">
        <v>5</v>
      </c>
      <c r="R33" s="22">
        <v>5</v>
      </c>
      <c r="S33" s="22">
        <v>5</v>
      </c>
      <c r="T33" s="22">
        <v>5</v>
      </c>
      <c r="U33" s="24">
        <v>5</v>
      </c>
      <c r="V33" s="64"/>
      <c r="W33" s="21"/>
      <c r="X33" s="22">
        <v>5</v>
      </c>
      <c r="Y33" s="24">
        <v>5</v>
      </c>
      <c r="Z33" s="24">
        <v>5</v>
      </c>
      <c r="AA33" s="24">
        <v>5</v>
      </c>
      <c r="AB33" s="24">
        <v>5</v>
      </c>
      <c r="AC33" s="24">
        <v>5</v>
      </c>
      <c r="AD33" s="24">
        <v>5</v>
      </c>
      <c r="AE33" s="24">
        <v>5</v>
      </c>
      <c r="AF33" s="24">
        <v>5</v>
      </c>
      <c r="AG33" s="22">
        <v>5</v>
      </c>
      <c r="AH33" s="22">
        <v>5</v>
      </c>
      <c r="AI33" s="22">
        <v>5</v>
      </c>
      <c r="AJ33" s="22">
        <v>5</v>
      </c>
      <c r="AK33" s="24">
        <v>5</v>
      </c>
      <c r="AL33" s="22">
        <v>5</v>
      </c>
      <c r="AM33" s="22">
        <v>5</v>
      </c>
      <c r="AN33" s="22">
        <v>5</v>
      </c>
      <c r="AO33" s="22">
        <v>5</v>
      </c>
      <c r="AP33" s="22">
        <v>5</v>
      </c>
      <c r="AQ33" s="22">
        <v>5</v>
      </c>
      <c r="AR33" s="22">
        <v>5</v>
      </c>
      <c r="AS33" s="22">
        <v>3</v>
      </c>
      <c r="AT33" s="22">
        <v>4</v>
      </c>
      <c r="AU33" s="48"/>
      <c r="AV33" s="60"/>
      <c r="AW33" s="21"/>
      <c r="AX33" s="21"/>
      <c r="AY33" s="21"/>
      <c r="AZ33" s="21"/>
      <c r="BA33" s="21"/>
      <c r="BB33" s="21"/>
      <c r="BC33" s="21"/>
      <c r="BD33" s="21"/>
      <c r="BE33" s="6">
        <f>SUM(E33:AW33)</f>
        <v>197</v>
      </c>
      <c r="BF33" s="6"/>
    </row>
    <row r="34" spans="1:58" ht="11.25" customHeight="1">
      <c r="A34" s="116"/>
      <c r="B34" s="124"/>
      <c r="C34" s="126"/>
      <c r="D34" s="28" t="s">
        <v>6</v>
      </c>
      <c r="E34" s="13">
        <v>2</v>
      </c>
      <c r="F34" s="13">
        <v>3</v>
      </c>
      <c r="G34" s="13">
        <v>3</v>
      </c>
      <c r="H34" s="13">
        <v>2</v>
      </c>
      <c r="I34" s="13">
        <v>3</v>
      </c>
      <c r="J34" s="13">
        <v>2</v>
      </c>
      <c r="K34" s="13">
        <v>3</v>
      </c>
      <c r="L34" s="13">
        <v>2</v>
      </c>
      <c r="M34" s="13">
        <v>3</v>
      </c>
      <c r="N34" s="13">
        <v>2</v>
      </c>
      <c r="O34" s="13">
        <v>3</v>
      </c>
      <c r="P34" s="13">
        <v>2</v>
      </c>
      <c r="Q34" s="13">
        <v>3</v>
      </c>
      <c r="R34" s="13">
        <v>2</v>
      </c>
      <c r="S34" s="13">
        <v>3</v>
      </c>
      <c r="T34" s="13">
        <v>2</v>
      </c>
      <c r="U34" s="11">
        <v>3</v>
      </c>
      <c r="V34" s="63"/>
      <c r="W34" s="21"/>
      <c r="X34" s="10">
        <v>2</v>
      </c>
      <c r="Y34" s="11">
        <v>3</v>
      </c>
      <c r="Z34" s="11">
        <v>2</v>
      </c>
      <c r="AA34" s="11">
        <v>3</v>
      </c>
      <c r="AB34" s="11">
        <v>2</v>
      </c>
      <c r="AC34" s="11">
        <v>3</v>
      </c>
      <c r="AD34" s="11">
        <v>2</v>
      </c>
      <c r="AE34" s="11">
        <v>3</v>
      </c>
      <c r="AF34" s="11">
        <v>2</v>
      </c>
      <c r="AG34" s="13">
        <v>3</v>
      </c>
      <c r="AH34" s="13">
        <v>2</v>
      </c>
      <c r="AI34" s="13">
        <v>3</v>
      </c>
      <c r="AJ34" s="13">
        <v>2</v>
      </c>
      <c r="AK34" s="11">
        <v>3</v>
      </c>
      <c r="AL34" s="13">
        <v>2</v>
      </c>
      <c r="AM34" s="13">
        <v>3</v>
      </c>
      <c r="AN34" s="13">
        <v>2</v>
      </c>
      <c r="AO34" s="13">
        <v>3</v>
      </c>
      <c r="AP34" s="13">
        <v>2</v>
      </c>
      <c r="AQ34" s="13">
        <v>3</v>
      </c>
      <c r="AR34" s="13">
        <v>2</v>
      </c>
      <c r="AS34" s="13">
        <v>2</v>
      </c>
      <c r="AT34" s="13">
        <v>2</v>
      </c>
      <c r="AU34" s="54"/>
      <c r="AV34" s="59"/>
      <c r="AW34" s="21"/>
      <c r="AX34" s="21"/>
      <c r="AY34" s="21"/>
      <c r="AZ34" s="21"/>
      <c r="BA34" s="21"/>
      <c r="BB34" s="21"/>
      <c r="BC34" s="21"/>
      <c r="BD34" s="21"/>
      <c r="BE34" s="6"/>
      <c r="BF34" s="6">
        <f>SUM(E34:AW34)</f>
        <v>99</v>
      </c>
    </row>
    <row r="35" spans="1:58" ht="15.75" customHeight="1">
      <c r="A35" s="116"/>
      <c r="B35" s="123" t="s">
        <v>49</v>
      </c>
      <c r="C35" s="125" t="s">
        <v>51</v>
      </c>
      <c r="D35" s="27" t="s">
        <v>5</v>
      </c>
      <c r="E35" s="22">
        <v>2</v>
      </c>
      <c r="F35" s="22">
        <v>2</v>
      </c>
      <c r="G35" s="22">
        <v>2</v>
      </c>
      <c r="H35" s="22">
        <v>2</v>
      </c>
      <c r="I35" s="22">
        <v>2</v>
      </c>
      <c r="J35" s="22">
        <v>2</v>
      </c>
      <c r="K35" s="22">
        <v>2</v>
      </c>
      <c r="L35" s="22">
        <v>2</v>
      </c>
      <c r="M35" s="22">
        <v>2</v>
      </c>
      <c r="N35" s="22">
        <v>2</v>
      </c>
      <c r="O35" s="22">
        <v>2</v>
      </c>
      <c r="P35" s="22">
        <v>2</v>
      </c>
      <c r="Q35" s="22">
        <v>2</v>
      </c>
      <c r="R35" s="22">
        <v>2</v>
      </c>
      <c r="S35" s="22">
        <v>2</v>
      </c>
      <c r="T35" s="22">
        <v>2</v>
      </c>
      <c r="U35" s="24">
        <v>2</v>
      </c>
      <c r="V35" s="64"/>
      <c r="W35" s="21"/>
      <c r="X35" s="22">
        <v>2</v>
      </c>
      <c r="Y35" s="24">
        <v>2</v>
      </c>
      <c r="Z35" s="24">
        <v>2</v>
      </c>
      <c r="AA35" s="24">
        <v>2</v>
      </c>
      <c r="AB35" s="24">
        <v>2</v>
      </c>
      <c r="AC35" s="24">
        <v>2</v>
      </c>
      <c r="AD35" s="24">
        <v>2</v>
      </c>
      <c r="AE35" s="24">
        <v>2</v>
      </c>
      <c r="AF35" s="24">
        <v>2</v>
      </c>
      <c r="AG35" s="22">
        <v>2</v>
      </c>
      <c r="AH35" s="22">
        <v>2</v>
      </c>
      <c r="AI35" s="22">
        <v>2</v>
      </c>
      <c r="AJ35" s="22">
        <v>2</v>
      </c>
      <c r="AK35" s="24">
        <v>2</v>
      </c>
      <c r="AL35" s="22">
        <v>2</v>
      </c>
      <c r="AM35" s="22">
        <v>2</v>
      </c>
      <c r="AN35" s="22">
        <v>2</v>
      </c>
      <c r="AO35" s="22">
        <v>2</v>
      </c>
      <c r="AP35" s="22">
        <v>2</v>
      </c>
      <c r="AQ35" s="22">
        <v>2</v>
      </c>
      <c r="AR35" s="22">
        <v>2</v>
      </c>
      <c r="AS35" s="22">
        <v>2</v>
      </c>
      <c r="AT35" s="22">
        <v>2</v>
      </c>
      <c r="AU35" s="48"/>
      <c r="AV35" s="60"/>
      <c r="AW35" s="21"/>
      <c r="AX35" s="21"/>
      <c r="AY35" s="21"/>
      <c r="AZ35" s="21"/>
      <c r="BA35" s="21"/>
      <c r="BB35" s="21"/>
      <c r="BC35" s="21"/>
      <c r="BD35" s="21"/>
      <c r="BE35" s="6">
        <f>SUM(E35:AW35)</f>
        <v>80</v>
      </c>
      <c r="BF35" s="6"/>
    </row>
    <row r="36" spans="1:58" ht="11.25" customHeight="1">
      <c r="A36" s="116"/>
      <c r="B36" s="124"/>
      <c r="C36" s="126"/>
      <c r="D36" s="28" t="s">
        <v>6</v>
      </c>
      <c r="E36" s="13">
        <v>1</v>
      </c>
      <c r="F36" s="13">
        <v>1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1</v>
      </c>
      <c r="O36" s="13">
        <v>1</v>
      </c>
      <c r="P36" s="13">
        <v>1</v>
      </c>
      <c r="Q36" s="13">
        <v>1</v>
      </c>
      <c r="R36" s="13">
        <v>1</v>
      </c>
      <c r="S36" s="13">
        <v>1</v>
      </c>
      <c r="T36" s="13">
        <v>1</v>
      </c>
      <c r="U36" s="11">
        <v>1</v>
      </c>
      <c r="V36" s="63"/>
      <c r="W36" s="21"/>
      <c r="X36" s="10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1">
        <v>1</v>
      </c>
      <c r="AE36" s="11">
        <v>1</v>
      </c>
      <c r="AF36" s="11">
        <v>1</v>
      </c>
      <c r="AG36" s="13">
        <v>1</v>
      </c>
      <c r="AH36" s="13">
        <v>1</v>
      </c>
      <c r="AI36" s="13">
        <v>1</v>
      </c>
      <c r="AJ36" s="13">
        <v>1</v>
      </c>
      <c r="AK36" s="11">
        <v>1</v>
      </c>
      <c r="AL36" s="13">
        <v>1</v>
      </c>
      <c r="AM36" s="13">
        <v>1</v>
      </c>
      <c r="AN36" s="13">
        <v>1</v>
      </c>
      <c r="AO36" s="13">
        <v>1</v>
      </c>
      <c r="AP36" s="13">
        <v>1</v>
      </c>
      <c r="AQ36" s="13">
        <v>1</v>
      </c>
      <c r="AR36" s="13">
        <v>1</v>
      </c>
      <c r="AS36" s="13">
        <v>1</v>
      </c>
      <c r="AT36" s="13">
        <v>1</v>
      </c>
      <c r="AU36" s="54"/>
      <c r="AV36" s="59"/>
      <c r="AW36" s="21"/>
      <c r="AX36" s="21"/>
      <c r="AY36" s="21"/>
      <c r="AZ36" s="21"/>
      <c r="BA36" s="21"/>
      <c r="BB36" s="21"/>
      <c r="BC36" s="21"/>
      <c r="BD36" s="21"/>
      <c r="BE36" s="6"/>
      <c r="BF36" s="6">
        <f>SUM(E36:AW36)</f>
        <v>40</v>
      </c>
    </row>
    <row r="37" spans="1:58" ht="14.25" customHeight="1">
      <c r="A37" s="116"/>
      <c r="B37" s="123" t="s">
        <v>50</v>
      </c>
      <c r="C37" s="125" t="s">
        <v>26</v>
      </c>
      <c r="D37" s="27" t="s">
        <v>5</v>
      </c>
      <c r="E37" s="22">
        <v>4</v>
      </c>
      <c r="F37" s="22">
        <v>4</v>
      </c>
      <c r="G37" s="22">
        <v>4</v>
      </c>
      <c r="H37" s="22">
        <v>4</v>
      </c>
      <c r="I37" s="22">
        <v>4</v>
      </c>
      <c r="J37" s="22">
        <v>4</v>
      </c>
      <c r="K37" s="22">
        <v>4</v>
      </c>
      <c r="L37" s="22">
        <v>4</v>
      </c>
      <c r="M37" s="22">
        <v>4</v>
      </c>
      <c r="N37" s="22">
        <v>4</v>
      </c>
      <c r="O37" s="22">
        <v>4</v>
      </c>
      <c r="P37" s="22">
        <v>4</v>
      </c>
      <c r="Q37" s="22">
        <v>4</v>
      </c>
      <c r="R37" s="22">
        <v>4</v>
      </c>
      <c r="S37" s="22">
        <v>4</v>
      </c>
      <c r="T37" s="22">
        <v>4</v>
      </c>
      <c r="U37" s="24">
        <v>4</v>
      </c>
      <c r="V37" s="64"/>
      <c r="W37" s="21"/>
      <c r="X37" s="22">
        <v>4</v>
      </c>
      <c r="Y37" s="24">
        <v>4</v>
      </c>
      <c r="Z37" s="24">
        <v>4</v>
      </c>
      <c r="AA37" s="24">
        <v>4</v>
      </c>
      <c r="AB37" s="24">
        <v>4</v>
      </c>
      <c r="AC37" s="24">
        <v>4</v>
      </c>
      <c r="AD37" s="24">
        <v>4</v>
      </c>
      <c r="AE37" s="24">
        <v>4</v>
      </c>
      <c r="AF37" s="24">
        <v>4</v>
      </c>
      <c r="AG37" s="22">
        <v>4</v>
      </c>
      <c r="AH37" s="22">
        <v>4</v>
      </c>
      <c r="AI37" s="22">
        <v>4</v>
      </c>
      <c r="AJ37" s="22">
        <v>4</v>
      </c>
      <c r="AK37" s="24">
        <v>4</v>
      </c>
      <c r="AL37" s="22">
        <v>4</v>
      </c>
      <c r="AM37" s="22">
        <v>4</v>
      </c>
      <c r="AN37" s="22">
        <v>4</v>
      </c>
      <c r="AO37" s="22">
        <v>4</v>
      </c>
      <c r="AP37" s="22">
        <v>4</v>
      </c>
      <c r="AQ37" s="22">
        <v>10</v>
      </c>
      <c r="AR37" s="22">
        <v>10</v>
      </c>
      <c r="AS37" s="22">
        <v>10</v>
      </c>
      <c r="AT37" s="22">
        <v>9</v>
      </c>
      <c r="AU37" s="48"/>
      <c r="AV37" s="60"/>
      <c r="AW37" s="21"/>
      <c r="AX37" s="21"/>
      <c r="AY37" s="21"/>
      <c r="AZ37" s="21"/>
      <c r="BA37" s="21"/>
      <c r="BB37" s="21"/>
      <c r="BC37" s="21"/>
      <c r="BD37" s="21"/>
      <c r="BE37" s="6">
        <f>SUM(E37:AW37)</f>
        <v>183</v>
      </c>
      <c r="BF37" s="6"/>
    </row>
    <row r="38" spans="1:58" ht="11.25" customHeight="1">
      <c r="A38" s="116"/>
      <c r="B38" s="124"/>
      <c r="C38" s="126"/>
      <c r="D38" s="28" t="s">
        <v>6</v>
      </c>
      <c r="E38" s="13">
        <v>2</v>
      </c>
      <c r="F38" s="13">
        <v>2</v>
      </c>
      <c r="G38" s="13">
        <v>2</v>
      </c>
      <c r="H38" s="13">
        <v>2</v>
      </c>
      <c r="I38" s="13">
        <v>2</v>
      </c>
      <c r="J38" s="13">
        <v>2</v>
      </c>
      <c r="K38" s="13">
        <v>2</v>
      </c>
      <c r="L38" s="13">
        <v>2</v>
      </c>
      <c r="M38" s="13">
        <v>2</v>
      </c>
      <c r="N38" s="13">
        <v>2</v>
      </c>
      <c r="O38" s="13">
        <v>2</v>
      </c>
      <c r="P38" s="13">
        <v>2</v>
      </c>
      <c r="Q38" s="13">
        <v>2</v>
      </c>
      <c r="R38" s="13">
        <v>2</v>
      </c>
      <c r="S38" s="13">
        <v>2</v>
      </c>
      <c r="T38" s="13">
        <v>2</v>
      </c>
      <c r="U38" s="11">
        <v>2</v>
      </c>
      <c r="V38" s="63"/>
      <c r="W38" s="21"/>
      <c r="X38" s="10">
        <v>2</v>
      </c>
      <c r="Y38" s="11">
        <v>2</v>
      </c>
      <c r="Z38" s="11">
        <v>2</v>
      </c>
      <c r="AA38" s="11">
        <v>2</v>
      </c>
      <c r="AB38" s="11">
        <v>2</v>
      </c>
      <c r="AC38" s="11">
        <v>2</v>
      </c>
      <c r="AD38" s="11">
        <v>2</v>
      </c>
      <c r="AE38" s="11">
        <v>2</v>
      </c>
      <c r="AF38" s="11">
        <v>2</v>
      </c>
      <c r="AG38" s="13">
        <v>2</v>
      </c>
      <c r="AH38" s="13">
        <v>2</v>
      </c>
      <c r="AI38" s="13">
        <v>2</v>
      </c>
      <c r="AJ38" s="13">
        <v>2</v>
      </c>
      <c r="AK38" s="11">
        <v>2</v>
      </c>
      <c r="AL38" s="13">
        <v>2</v>
      </c>
      <c r="AM38" s="13">
        <v>2</v>
      </c>
      <c r="AN38" s="13">
        <v>2</v>
      </c>
      <c r="AO38" s="13">
        <v>2</v>
      </c>
      <c r="AP38" s="13">
        <v>2</v>
      </c>
      <c r="AQ38" s="13">
        <v>5</v>
      </c>
      <c r="AR38" s="13">
        <v>5</v>
      </c>
      <c r="AS38" s="13">
        <v>5</v>
      </c>
      <c r="AT38" s="13">
        <v>4</v>
      </c>
      <c r="AU38" s="54"/>
      <c r="AV38" s="59"/>
      <c r="AW38" s="21"/>
      <c r="AX38" s="21"/>
      <c r="AY38" s="21"/>
      <c r="AZ38" s="21"/>
      <c r="BA38" s="21"/>
      <c r="BB38" s="21"/>
      <c r="BC38" s="21"/>
      <c r="BD38" s="21"/>
      <c r="BE38" s="6"/>
      <c r="BF38" s="6">
        <f>SUM(E38:AW38)</f>
        <v>91</v>
      </c>
    </row>
    <row r="39" spans="1:58" ht="11.25" customHeight="1">
      <c r="A39" s="116"/>
      <c r="B39" s="120" t="s">
        <v>52</v>
      </c>
      <c r="C39" s="120" t="s">
        <v>53</v>
      </c>
      <c r="D39" s="56" t="s">
        <v>5</v>
      </c>
      <c r="E39" s="57">
        <f>SUM(E47,E45,E43,E41)</f>
        <v>2</v>
      </c>
      <c r="F39" s="57">
        <f aca="true" t="shared" si="6" ref="F39:AT39">SUM(F47,F45,F43,F41)</f>
        <v>2</v>
      </c>
      <c r="G39" s="57">
        <f t="shared" si="6"/>
        <v>2</v>
      </c>
      <c r="H39" s="57">
        <f t="shared" si="6"/>
        <v>2</v>
      </c>
      <c r="I39" s="57">
        <f t="shared" si="6"/>
        <v>2</v>
      </c>
      <c r="J39" s="57">
        <f t="shared" si="6"/>
        <v>2</v>
      </c>
      <c r="K39" s="57">
        <f t="shared" si="6"/>
        <v>2</v>
      </c>
      <c r="L39" s="57">
        <f t="shared" si="6"/>
        <v>2</v>
      </c>
      <c r="M39" s="57">
        <f t="shared" si="6"/>
        <v>2</v>
      </c>
      <c r="N39" s="57">
        <f t="shared" si="6"/>
        <v>2</v>
      </c>
      <c r="O39" s="57">
        <f t="shared" si="6"/>
        <v>2</v>
      </c>
      <c r="P39" s="57">
        <f t="shared" si="6"/>
        <v>2</v>
      </c>
      <c r="Q39" s="57">
        <f t="shared" si="6"/>
        <v>2</v>
      </c>
      <c r="R39" s="57">
        <f t="shared" si="6"/>
        <v>2</v>
      </c>
      <c r="S39" s="57">
        <f t="shared" si="6"/>
        <v>2</v>
      </c>
      <c r="T39" s="57">
        <f t="shared" si="6"/>
        <v>2</v>
      </c>
      <c r="U39" s="57">
        <f t="shared" si="6"/>
        <v>2</v>
      </c>
      <c r="V39" s="21"/>
      <c r="W39" s="21"/>
      <c r="X39" s="57">
        <f>SUM(X47,X45,X43,X41)</f>
        <v>2</v>
      </c>
      <c r="Y39" s="57">
        <f t="shared" si="6"/>
        <v>2</v>
      </c>
      <c r="Z39" s="57">
        <f t="shared" si="6"/>
        <v>2</v>
      </c>
      <c r="AA39" s="57">
        <f t="shared" si="6"/>
        <v>2</v>
      </c>
      <c r="AB39" s="57">
        <f t="shared" si="6"/>
        <v>2</v>
      </c>
      <c r="AC39" s="57">
        <f t="shared" si="6"/>
        <v>2</v>
      </c>
      <c r="AD39" s="57">
        <f t="shared" si="6"/>
        <v>2</v>
      </c>
      <c r="AE39" s="57">
        <f t="shared" si="6"/>
        <v>2</v>
      </c>
      <c r="AF39" s="57">
        <f t="shared" si="6"/>
        <v>2</v>
      </c>
      <c r="AG39" s="57">
        <f t="shared" si="6"/>
        <v>2</v>
      </c>
      <c r="AH39" s="57">
        <f t="shared" si="6"/>
        <v>2</v>
      </c>
      <c r="AI39" s="57">
        <f t="shared" si="6"/>
        <v>2</v>
      </c>
      <c r="AJ39" s="57">
        <f t="shared" si="6"/>
        <v>2</v>
      </c>
      <c r="AK39" s="57">
        <f t="shared" si="6"/>
        <v>2</v>
      </c>
      <c r="AL39" s="57">
        <f t="shared" si="6"/>
        <v>2</v>
      </c>
      <c r="AM39" s="57">
        <f t="shared" si="6"/>
        <v>2</v>
      </c>
      <c r="AN39" s="57">
        <f t="shared" si="6"/>
        <v>2</v>
      </c>
      <c r="AO39" s="57">
        <f t="shared" si="6"/>
        <v>2</v>
      </c>
      <c r="AP39" s="57">
        <f t="shared" si="6"/>
        <v>2</v>
      </c>
      <c r="AQ39" s="57">
        <f t="shared" si="6"/>
        <v>1</v>
      </c>
      <c r="AR39" s="57">
        <f t="shared" si="6"/>
        <v>1</v>
      </c>
      <c r="AS39" s="57">
        <f t="shared" si="6"/>
        <v>1</v>
      </c>
      <c r="AT39" s="57">
        <f t="shared" si="6"/>
        <v>1</v>
      </c>
      <c r="AU39" s="49"/>
      <c r="AV39" s="21"/>
      <c r="AW39" s="21"/>
      <c r="AX39" s="21"/>
      <c r="AY39" s="21"/>
      <c r="AZ39" s="21"/>
      <c r="BA39" s="21"/>
      <c r="BB39" s="21"/>
      <c r="BC39" s="21"/>
      <c r="BD39" s="21"/>
      <c r="BE39" s="5">
        <f>SUM(E39:AU39)</f>
        <v>76</v>
      </c>
      <c r="BF39" s="6"/>
    </row>
    <row r="40" spans="1:58" ht="11.25" customHeight="1">
      <c r="A40" s="116"/>
      <c r="B40" s="147"/>
      <c r="C40" s="147"/>
      <c r="D40" s="58" t="s">
        <v>6</v>
      </c>
      <c r="E40" s="44">
        <f>SUM(E50,E48,E46,E44,E42)</f>
        <v>1</v>
      </c>
      <c r="F40" s="44">
        <f aca="true" t="shared" si="7" ref="F40:AT40">SUM(F50,F48,F46,F44,F42)</f>
        <v>1</v>
      </c>
      <c r="G40" s="44">
        <f t="shared" si="7"/>
        <v>0</v>
      </c>
      <c r="H40" s="44">
        <f t="shared" si="7"/>
        <v>2</v>
      </c>
      <c r="I40" s="44">
        <f t="shared" si="7"/>
        <v>0</v>
      </c>
      <c r="J40" s="44">
        <f t="shared" si="7"/>
        <v>2</v>
      </c>
      <c r="K40" s="44">
        <f t="shared" si="7"/>
        <v>0</v>
      </c>
      <c r="L40" s="44">
        <f t="shared" si="7"/>
        <v>2</v>
      </c>
      <c r="M40" s="44">
        <f t="shared" si="7"/>
        <v>0</v>
      </c>
      <c r="N40" s="44">
        <f t="shared" si="7"/>
        <v>2</v>
      </c>
      <c r="O40" s="44">
        <f t="shared" si="7"/>
        <v>0</v>
      </c>
      <c r="P40" s="44">
        <f t="shared" si="7"/>
        <v>2</v>
      </c>
      <c r="Q40" s="44">
        <f t="shared" si="7"/>
        <v>0</v>
      </c>
      <c r="R40" s="44">
        <f t="shared" si="7"/>
        <v>2</v>
      </c>
      <c r="S40" s="44">
        <f t="shared" si="7"/>
        <v>0</v>
      </c>
      <c r="T40" s="44">
        <f t="shared" si="7"/>
        <v>2</v>
      </c>
      <c r="U40" s="44">
        <f t="shared" si="7"/>
        <v>0</v>
      </c>
      <c r="V40" s="59"/>
      <c r="W40" s="21"/>
      <c r="X40" s="44">
        <f>SUM(X50,X48,X46,X44,X42)</f>
        <v>1</v>
      </c>
      <c r="Y40" s="44">
        <f t="shared" si="7"/>
        <v>2</v>
      </c>
      <c r="Z40" s="44">
        <f t="shared" si="7"/>
        <v>1</v>
      </c>
      <c r="AA40" s="44">
        <f t="shared" si="7"/>
        <v>1</v>
      </c>
      <c r="AB40" s="44">
        <f t="shared" si="7"/>
        <v>1</v>
      </c>
      <c r="AC40" s="44">
        <f t="shared" si="7"/>
        <v>1</v>
      </c>
      <c r="AD40" s="44">
        <f t="shared" si="7"/>
        <v>1</v>
      </c>
      <c r="AE40" s="44">
        <f t="shared" si="7"/>
        <v>1</v>
      </c>
      <c r="AF40" s="44">
        <f t="shared" si="7"/>
        <v>1</v>
      </c>
      <c r="AG40" s="44">
        <f t="shared" si="7"/>
        <v>1</v>
      </c>
      <c r="AH40" s="44">
        <f t="shared" si="7"/>
        <v>1</v>
      </c>
      <c r="AI40" s="44">
        <f t="shared" si="7"/>
        <v>1</v>
      </c>
      <c r="AJ40" s="44">
        <f t="shared" si="7"/>
        <v>1</v>
      </c>
      <c r="AK40" s="44">
        <f t="shared" si="7"/>
        <v>1</v>
      </c>
      <c r="AL40" s="44">
        <f t="shared" si="7"/>
        <v>1</v>
      </c>
      <c r="AM40" s="44">
        <f t="shared" si="7"/>
        <v>1</v>
      </c>
      <c r="AN40" s="44">
        <f t="shared" si="7"/>
        <v>1</v>
      </c>
      <c r="AO40" s="44">
        <f t="shared" si="7"/>
        <v>1</v>
      </c>
      <c r="AP40" s="44">
        <f t="shared" si="7"/>
        <v>1</v>
      </c>
      <c r="AQ40" s="44">
        <f t="shared" si="7"/>
        <v>1</v>
      </c>
      <c r="AR40" s="44">
        <f t="shared" si="7"/>
        <v>0</v>
      </c>
      <c r="AS40" s="44">
        <f t="shared" si="7"/>
        <v>1</v>
      </c>
      <c r="AT40" s="44">
        <f t="shared" si="7"/>
        <v>0</v>
      </c>
      <c r="AU40" s="54"/>
      <c r="AV40" s="59"/>
      <c r="AW40" s="21"/>
      <c r="AX40" s="21"/>
      <c r="AY40" s="21"/>
      <c r="AZ40" s="21"/>
      <c r="BA40" s="21"/>
      <c r="BB40" s="21"/>
      <c r="BC40" s="21"/>
      <c r="BD40" s="21"/>
      <c r="BE40" s="6"/>
      <c r="BF40" s="25">
        <f>SUM(E40:AU40)</f>
        <v>38</v>
      </c>
    </row>
    <row r="41" spans="1:58" ht="11.25" customHeight="1">
      <c r="A41" s="116"/>
      <c r="B41" s="137" t="s">
        <v>54</v>
      </c>
      <c r="C41" s="139" t="s">
        <v>15</v>
      </c>
      <c r="D41" s="27" t="s">
        <v>5</v>
      </c>
      <c r="E41" s="22">
        <v>1</v>
      </c>
      <c r="F41" s="22">
        <v>1</v>
      </c>
      <c r="G41" s="22">
        <v>1</v>
      </c>
      <c r="H41" s="22">
        <v>1</v>
      </c>
      <c r="I41" s="22">
        <v>1</v>
      </c>
      <c r="J41" s="22">
        <v>1</v>
      </c>
      <c r="K41" s="22">
        <v>1</v>
      </c>
      <c r="L41" s="22">
        <v>1</v>
      </c>
      <c r="M41" s="22">
        <v>1</v>
      </c>
      <c r="N41" s="22">
        <v>1</v>
      </c>
      <c r="O41" s="22">
        <v>1</v>
      </c>
      <c r="P41" s="22">
        <v>1</v>
      </c>
      <c r="Q41" s="22">
        <v>1</v>
      </c>
      <c r="R41" s="22">
        <v>1</v>
      </c>
      <c r="S41" s="22">
        <v>1</v>
      </c>
      <c r="T41" s="22">
        <v>1</v>
      </c>
      <c r="U41" s="22">
        <v>1</v>
      </c>
      <c r="V41" s="60"/>
      <c r="W41" s="21"/>
      <c r="X41" s="22">
        <v>1</v>
      </c>
      <c r="Y41" s="22">
        <v>1</v>
      </c>
      <c r="Z41" s="22">
        <v>1</v>
      </c>
      <c r="AA41" s="22">
        <v>1</v>
      </c>
      <c r="AB41" s="22">
        <v>1</v>
      </c>
      <c r="AC41" s="22">
        <v>1</v>
      </c>
      <c r="AD41" s="22">
        <v>1</v>
      </c>
      <c r="AE41" s="22">
        <v>1</v>
      </c>
      <c r="AF41" s="22">
        <v>1</v>
      </c>
      <c r="AG41" s="22">
        <v>1</v>
      </c>
      <c r="AH41" s="22">
        <v>1</v>
      </c>
      <c r="AI41" s="22">
        <v>1</v>
      </c>
      <c r="AJ41" s="22">
        <v>1</v>
      </c>
      <c r="AK41" s="22">
        <v>1</v>
      </c>
      <c r="AL41" s="22">
        <v>1</v>
      </c>
      <c r="AM41" s="22">
        <v>1</v>
      </c>
      <c r="AN41" s="22">
        <v>1</v>
      </c>
      <c r="AO41" s="22">
        <v>1</v>
      </c>
      <c r="AP41" s="22">
        <v>1</v>
      </c>
      <c r="AQ41" s="22">
        <v>1</v>
      </c>
      <c r="AR41" s="22">
        <v>1</v>
      </c>
      <c r="AS41" s="22">
        <v>1</v>
      </c>
      <c r="AT41" s="22">
        <v>1</v>
      </c>
      <c r="AU41" s="48"/>
      <c r="AV41" s="60"/>
      <c r="AW41" s="21"/>
      <c r="AX41" s="21"/>
      <c r="AY41" s="21"/>
      <c r="AZ41" s="21"/>
      <c r="BA41" s="21"/>
      <c r="BB41" s="21"/>
      <c r="BC41" s="21"/>
      <c r="BD41" s="21"/>
      <c r="BE41" s="4">
        <f>SUM(E41:BD41)</f>
        <v>40</v>
      </c>
      <c r="BF41" s="5"/>
    </row>
    <row r="42" spans="1:58" ht="11.25" customHeight="1">
      <c r="A42" s="116"/>
      <c r="B42" s="138"/>
      <c r="C42" s="140"/>
      <c r="D42" s="28" t="s">
        <v>6</v>
      </c>
      <c r="E42" s="13"/>
      <c r="F42" s="13">
        <v>1</v>
      </c>
      <c r="G42" s="13"/>
      <c r="H42" s="13">
        <v>1</v>
      </c>
      <c r="I42" s="13"/>
      <c r="J42" s="13">
        <v>1</v>
      </c>
      <c r="K42" s="13"/>
      <c r="L42" s="13">
        <v>1</v>
      </c>
      <c r="M42" s="13"/>
      <c r="N42" s="13">
        <v>1</v>
      </c>
      <c r="O42" s="13"/>
      <c r="P42" s="13">
        <v>1</v>
      </c>
      <c r="Q42" s="13"/>
      <c r="R42" s="13">
        <v>1</v>
      </c>
      <c r="S42" s="13"/>
      <c r="T42" s="13">
        <v>1</v>
      </c>
      <c r="U42" s="13"/>
      <c r="V42" s="59"/>
      <c r="W42" s="21"/>
      <c r="X42" s="10"/>
      <c r="Y42" s="11">
        <v>1</v>
      </c>
      <c r="Z42" s="11">
        <v>1</v>
      </c>
      <c r="AA42" s="11"/>
      <c r="AB42" s="11">
        <v>1</v>
      </c>
      <c r="AC42" s="11"/>
      <c r="AD42" s="11">
        <v>1</v>
      </c>
      <c r="AE42" s="11"/>
      <c r="AF42" s="11">
        <v>1</v>
      </c>
      <c r="AG42" s="11"/>
      <c r="AH42" s="11">
        <v>1</v>
      </c>
      <c r="AI42" s="11"/>
      <c r="AJ42" s="11">
        <v>1</v>
      </c>
      <c r="AK42" s="11"/>
      <c r="AL42" s="11">
        <v>1</v>
      </c>
      <c r="AM42" s="11"/>
      <c r="AN42" s="11"/>
      <c r="AO42" s="11">
        <v>1</v>
      </c>
      <c r="AP42" s="11">
        <v>1</v>
      </c>
      <c r="AQ42" s="11">
        <v>1</v>
      </c>
      <c r="AR42" s="11"/>
      <c r="AS42" s="11">
        <v>1</v>
      </c>
      <c r="AT42" s="11"/>
      <c r="AU42" s="53"/>
      <c r="AV42" s="63"/>
      <c r="AW42" s="21"/>
      <c r="AX42" s="21"/>
      <c r="AY42" s="21"/>
      <c r="AZ42" s="21"/>
      <c r="BA42" s="21"/>
      <c r="BB42" s="21"/>
      <c r="BC42" s="21"/>
      <c r="BD42" s="21"/>
      <c r="BE42" s="6"/>
      <c r="BF42" s="6">
        <f>SUM(E42:BE42)</f>
        <v>20</v>
      </c>
    </row>
    <row r="43" spans="1:58" ht="11.25" customHeight="1">
      <c r="A43" s="116"/>
      <c r="B43" s="144" t="s">
        <v>77</v>
      </c>
      <c r="C43" s="125" t="s">
        <v>78</v>
      </c>
      <c r="D43" s="27" t="s">
        <v>5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59"/>
      <c r="W43" s="21"/>
      <c r="X43" s="10"/>
      <c r="Y43" s="11"/>
      <c r="Z43" s="67"/>
      <c r="AA43" s="68"/>
      <c r="AB43" s="67"/>
      <c r="AC43" s="68"/>
      <c r="AD43" s="68"/>
      <c r="AE43" s="68"/>
      <c r="AF43" s="67"/>
      <c r="AG43" s="68"/>
      <c r="AH43" s="68"/>
      <c r="AI43" s="68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9"/>
      <c r="AV43" s="70"/>
      <c r="AW43" s="21"/>
      <c r="AX43" s="21"/>
      <c r="AY43" s="21"/>
      <c r="AZ43" s="21"/>
      <c r="BA43" s="21"/>
      <c r="BB43" s="21"/>
      <c r="BC43" s="21"/>
      <c r="BD43" s="21"/>
      <c r="BE43" s="6">
        <f>SUM(E43:AW43)</f>
        <v>0</v>
      </c>
      <c r="BF43" s="6"/>
    </row>
    <row r="44" spans="1:58" ht="11.25" customHeight="1">
      <c r="A44" s="116"/>
      <c r="B44" s="148"/>
      <c r="C44" s="146"/>
      <c r="D44" s="28" t="s">
        <v>6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59"/>
      <c r="W44" s="21"/>
      <c r="X44" s="10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53"/>
      <c r="AV44" s="63"/>
      <c r="AW44" s="21"/>
      <c r="AX44" s="21"/>
      <c r="AY44" s="21"/>
      <c r="AZ44" s="21"/>
      <c r="BA44" s="21"/>
      <c r="BB44" s="21"/>
      <c r="BC44" s="21"/>
      <c r="BD44" s="21"/>
      <c r="BE44" s="6"/>
      <c r="BF44" s="6"/>
    </row>
    <row r="45" spans="1:58" ht="11.25" customHeight="1">
      <c r="A45" s="116"/>
      <c r="B45" s="144" t="s">
        <v>79</v>
      </c>
      <c r="C45" s="125" t="s">
        <v>31</v>
      </c>
      <c r="D45" s="27" t="s">
        <v>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59"/>
      <c r="W45" s="21"/>
      <c r="X45" s="10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53"/>
      <c r="AV45" s="63"/>
      <c r="AW45" s="21"/>
      <c r="AX45" s="21"/>
      <c r="AY45" s="21"/>
      <c r="AZ45" s="21"/>
      <c r="BA45" s="21"/>
      <c r="BB45" s="21"/>
      <c r="BC45" s="21"/>
      <c r="BD45" s="21"/>
      <c r="BE45" s="6"/>
      <c r="BF45" s="6"/>
    </row>
    <row r="46" spans="1:58" ht="11.25" customHeight="1">
      <c r="A46" s="116"/>
      <c r="B46" s="148"/>
      <c r="C46" s="146"/>
      <c r="D46" s="28" t="s">
        <v>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59"/>
      <c r="W46" s="21"/>
      <c r="X46" s="10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53"/>
      <c r="AV46" s="63"/>
      <c r="AW46" s="21"/>
      <c r="AX46" s="21"/>
      <c r="AY46" s="21"/>
      <c r="AZ46" s="21"/>
      <c r="BA46" s="21"/>
      <c r="BB46" s="21"/>
      <c r="BC46" s="21"/>
      <c r="BD46" s="21"/>
      <c r="BE46" s="6"/>
      <c r="BF46" s="6"/>
    </row>
    <row r="47" spans="1:58" ht="11.25" customHeight="1">
      <c r="A47" s="116"/>
      <c r="B47" s="144" t="s">
        <v>80</v>
      </c>
      <c r="C47" s="125" t="s">
        <v>133</v>
      </c>
      <c r="D47" s="27" t="s">
        <v>5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1</v>
      </c>
      <c r="N47" s="22">
        <v>1</v>
      </c>
      <c r="O47" s="22">
        <v>1</v>
      </c>
      <c r="P47" s="22">
        <v>1</v>
      </c>
      <c r="Q47" s="22">
        <v>1</v>
      </c>
      <c r="R47" s="22">
        <v>1</v>
      </c>
      <c r="S47" s="22">
        <v>1</v>
      </c>
      <c r="T47" s="22">
        <v>1</v>
      </c>
      <c r="U47" s="22">
        <v>1</v>
      </c>
      <c r="V47" s="60"/>
      <c r="W47" s="21"/>
      <c r="X47" s="22">
        <v>1</v>
      </c>
      <c r="Y47" s="79">
        <v>1</v>
      </c>
      <c r="Z47" s="24">
        <v>1</v>
      </c>
      <c r="AA47" s="24">
        <v>1</v>
      </c>
      <c r="AB47" s="24">
        <v>1</v>
      </c>
      <c r="AC47" s="24">
        <v>1</v>
      </c>
      <c r="AD47" s="24">
        <v>1</v>
      </c>
      <c r="AE47" s="24">
        <v>1</v>
      </c>
      <c r="AF47" s="24">
        <v>1</v>
      </c>
      <c r="AG47" s="24">
        <v>1</v>
      </c>
      <c r="AH47" s="24">
        <v>1</v>
      </c>
      <c r="AI47" s="24">
        <v>1</v>
      </c>
      <c r="AJ47" s="24">
        <v>1</v>
      </c>
      <c r="AK47" s="24">
        <v>1</v>
      </c>
      <c r="AL47" s="24">
        <v>1</v>
      </c>
      <c r="AM47" s="24">
        <v>1</v>
      </c>
      <c r="AN47" s="24">
        <v>1</v>
      </c>
      <c r="AO47" s="24">
        <v>1</v>
      </c>
      <c r="AP47" s="24">
        <v>1</v>
      </c>
      <c r="AQ47" s="24"/>
      <c r="AR47" s="24"/>
      <c r="AS47" s="24"/>
      <c r="AT47" s="24"/>
      <c r="AU47" s="47"/>
      <c r="AV47" s="64"/>
      <c r="AW47" s="21"/>
      <c r="AX47" s="21"/>
      <c r="AY47" s="21"/>
      <c r="AZ47" s="21"/>
      <c r="BA47" s="21"/>
      <c r="BB47" s="21"/>
      <c r="BC47" s="21"/>
      <c r="BD47" s="21"/>
      <c r="BE47" s="6">
        <f>SUM(E47:AW47)</f>
        <v>36</v>
      </c>
      <c r="BF47" s="6"/>
    </row>
    <row r="48" spans="1:58" ht="11.25" customHeight="1">
      <c r="A48" s="116"/>
      <c r="B48" s="145"/>
      <c r="C48" s="126"/>
      <c r="D48" s="28" t="s">
        <v>6</v>
      </c>
      <c r="E48" s="13">
        <v>1</v>
      </c>
      <c r="F48" s="13"/>
      <c r="G48" s="13"/>
      <c r="H48" s="13">
        <v>1</v>
      </c>
      <c r="I48" s="13"/>
      <c r="J48" s="13">
        <v>1</v>
      </c>
      <c r="K48" s="13"/>
      <c r="L48" s="13">
        <v>1</v>
      </c>
      <c r="M48" s="13"/>
      <c r="N48" s="13">
        <v>1</v>
      </c>
      <c r="O48" s="13"/>
      <c r="P48" s="13">
        <v>1</v>
      </c>
      <c r="Q48" s="13"/>
      <c r="R48" s="13">
        <v>1</v>
      </c>
      <c r="S48" s="13"/>
      <c r="T48" s="13">
        <v>1</v>
      </c>
      <c r="U48" s="13"/>
      <c r="V48" s="59"/>
      <c r="W48" s="21"/>
      <c r="X48" s="13">
        <v>1</v>
      </c>
      <c r="Y48" s="11">
        <v>1</v>
      </c>
      <c r="Z48" s="11"/>
      <c r="AA48" s="11">
        <v>1</v>
      </c>
      <c r="AB48" s="11"/>
      <c r="AC48" s="11">
        <v>1</v>
      </c>
      <c r="AD48" s="11"/>
      <c r="AE48" s="11">
        <v>1</v>
      </c>
      <c r="AF48" s="11"/>
      <c r="AG48" s="11">
        <v>1</v>
      </c>
      <c r="AH48" s="11"/>
      <c r="AI48" s="11">
        <v>1</v>
      </c>
      <c r="AJ48" s="11"/>
      <c r="AK48" s="11">
        <v>1</v>
      </c>
      <c r="AL48" s="11"/>
      <c r="AM48" s="11">
        <v>1</v>
      </c>
      <c r="AN48" s="11">
        <v>1</v>
      </c>
      <c r="AO48" s="11"/>
      <c r="AP48" s="11"/>
      <c r="AQ48" s="11"/>
      <c r="AR48" s="11"/>
      <c r="AS48" s="11"/>
      <c r="AT48" s="11"/>
      <c r="AU48" s="53"/>
      <c r="AV48" s="63"/>
      <c r="AW48" s="21"/>
      <c r="AX48" s="21"/>
      <c r="AY48" s="21"/>
      <c r="AZ48" s="21"/>
      <c r="BA48" s="21"/>
      <c r="BB48" s="21"/>
      <c r="BC48" s="21"/>
      <c r="BD48" s="21"/>
      <c r="BE48" s="6"/>
      <c r="BF48" s="6">
        <f>SUM(E48:AW48)</f>
        <v>18</v>
      </c>
    </row>
    <row r="49" spans="1:58" ht="11.25" customHeight="1">
      <c r="A49" s="116"/>
      <c r="B49" s="144" t="s">
        <v>55</v>
      </c>
      <c r="C49" s="125" t="s">
        <v>56</v>
      </c>
      <c r="D49" s="27" t="s">
        <v>5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60"/>
      <c r="W49" s="21"/>
      <c r="X49" s="10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47"/>
      <c r="AV49" s="64"/>
      <c r="AW49" s="21"/>
      <c r="AX49" s="21"/>
      <c r="AY49" s="21"/>
      <c r="AZ49" s="21"/>
      <c r="BA49" s="21"/>
      <c r="BB49" s="21"/>
      <c r="BC49" s="21"/>
      <c r="BD49" s="21"/>
      <c r="BE49" s="4">
        <f>SUM(E49:BD49)</f>
        <v>0</v>
      </c>
      <c r="BF49" s="5"/>
    </row>
    <row r="50" spans="1:58" ht="11.25" customHeight="1">
      <c r="A50" s="116"/>
      <c r="B50" s="145"/>
      <c r="C50" s="126"/>
      <c r="D50" s="28" t="s">
        <v>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59"/>
      <c r="W50" s="21"/>
      <c r="X50" s="10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7"/>
      <c r="AQ50" s="13"/>
      <c r="AR50" s="13"/>
      <c r="AS50" s="13"/>
      <c r="AT50" s="11"/>
      <c r="AU50" s="54"/>
      <c r="AV50" s="59"/>
      <c r="AW50" s="21"/>
      <c r="AX50" s="21"/>
      <c r="AY50" s="21"/>
      <c r="AZ50" s="21"/>
      <c r="BA50" s="21"/>
      <c r="BB50" s="21"/>
      <c r="BC50" s="21"/>
      <c r="BD50" s="21"/>
      <c r="BE50" s="6"/>
      <c r="BF50" s="6">
        <f>SUM(E50:BE50)</f>
        <v>0</v>
      </c>
    </row>
    <row r="51" spans="1:58" ht="11.25" customHeight="1">
      <c r="A51" s="116"/>
      <c r="B51" s="129" t="s">
        <v>16</v>
      </c>
      <c r="C51" s="131" t="s">
        <v>25</v>
      </c>
      <c r="D51" s="31" t="s">
        <v>5</v>
      </c>
      <c r="E51" s="14">
        <f>SUM(E63,E61,E59,E57,E55,E53)</f>
        <v>1</v>
      </c>
      <c r="F51" s="14">
        <f aca="true" t="shared" si="8" ref="F51:AT51">SUM(F63,F61,F59,F57,F55,F53)</f>
        <v>1</v>
      </c>
      <c r="G51" s="14">
        <f t="shared" si="8"/>
        <v>1</v>
      </c>
      <c r="H51" s="14">
        <f t="shared" si="8"/>
        <v>1</v>
      </c>
      <c r="I51" s="14">
        <f t="shared" si="8"/>
        <v>1</v>
      </c>
      <c r="J51" s="14">
        <f t="shared" si="8"/>
        <v>1</v>
      </c>
      <c r="K51" s="14">
        <f t="shared" si="8"/>
        <v>1</v>
      </c>
      <c r="L51" s="14">
        <f t="shared" si="8"/>
        <v>1</v>
      </c>
      <c r="M51" s="14">
        <f t="shared" si="8"/>
        <v>1</v>
      </c>
      <c r="N51" s="14">
        <f t="shared" si="8"/>
        <v>1</v>
      </c>
      <c r="O51" s="14">
        <f t="shared" si="8"/>
        <v>1</v>
      </c>
      <c r="P51" s="14">
        <f t="shared" si="8"/>
        <v>1</v>
      </c>
      <c r="Q51" s="14">
        <f t="shared" si="8"/>
        <v>1</v>
      </c>
      <c r="R51" s="14">
        <f t="shared" si="8"/>
        <v>1</v>
      </c>
      <c r="S51" s="14">
        <f t="shared" si="8"/>
        <v>1</v>
      </c>
      <c r="T51" s="14">
        <f t="shared" si="8"/>
        <v>1</v>
      </c>
      <c r="U51" s="14">
        <f t="shared" si="8"/>
        <v>1</v>
      </c>
      <c r="V51" s="59"/>
      <c r="W51" s="21"/>
      <c r="X51" s="14">
        <f t="shared" si="8"/>
        <v>1</v>
      </c>
      <c r="Y51" s="14">
        <f t="shared" si="8"/>
        <v>1</v>
      </c>
      <c r="Z51" s="14">
        <f t="shared" si="8"/>
        <v>1</v>
      </c>
      <c r="AA51" s="14">
        <f t="shared" si="8"/>
        <v>1</v>
      </c>
      <c r="AB51" s="14">
        <f t="shared" si="8"/>
        <v>1</v>
      </c>
      <c r="AC51" s="14">
        <f t="shared" si="8"/>
        <v>1</v>
      </c>
      <c r="AD51" s="14">
        <f t="shared" si="8"/>
        <v>1</v>
      </c>
      <c r="AE51" s="14">
        <f t="shared" si="8"/>
        <v>1</v>
      </c>
      <c r="AF51" s="14">
        <f t="shared" si="8"/>
        <v>1</v>
      </c>
      <c r="AG51" s="14">
        <f t="shared" si="8"/>
        <v>1</v>
      </c>
      <c r="AH51" s="14">
        <f t="shared" si="8"/>
        <v>1</v>
      </c>
      <c r="AI51" s="14">
        <f t="shared" si="8"/>
        <v>1</v>
      </c>
      <c r="AJ51" s="14">
        <f t="shared" si="8"/>
        <v>1</v>
      </c>
      <c r="AK51" s="14">
        <f t="shared" si="8"/>
        <v>1</v>
      </c>
      <c r="AL51" s="14">
        <f t="shared" si="8"/>
        <v>1</v>
      </c>
      <c r="AM51" s="14">
        <f t="shared" si="8"/>
        <v>1</v>
      </c>
      <c r="AN51" s="14">
        <f t="shared" si="8"/>
        <v>1</v>
      </c>
      <c r="AO51" s="14">
        <f t="shared" si="8"/>
        <v>1</v>
      </c>
      <c r="AP51" s="14">
        <f t="shared" si="8"/>
        <v>1</v>
      </c>
      <c r="AQ51" s="14">
        <f t="shared" si="8"/>
        <v>0</v>
      </c>
      <c r="AR51" s="14">
        <f t="shared" si="8"/>
        <v>0</v>
      </c>
      <c r="AS51" s="14">
        <f t="shared" si="8"/>
        <v>0</v>
      </c>
      <c r="AT51" s="14">
        <f t="shared" si="8"/>
        <v>0</v>
      </c>
      <c r="AU51" s="49"/>
      <c r="AV51" s="21"/>
      <c r="AW51" s="21"/>
      <c r="AX51" s="21"/>
      <c r="AY51" s="21"/>
      <c r="AZ51" s="21"/>
      <c r="BA51" s="21"/>
      <c r="BB51" s="21"/>
      <c r="BC51" s="21"/>
      <c r="BD51" s="21"/>
      <c r="BE51" s="5">
        <f>SUM(E51:AU51)</f>
        <v>36</v>
      </c>
      <c r="BF51" s="7"/>
    </row>
    <row r="52" spans="1:58" ht="11.25" customHeight="1">
      <c r="A52" s="116"/>
      <c r="B52" s="130"/>
      <c r="C52" s="132"/>
      <c r="D52" s="31" t="s">
        <v>6</v>
      </c>
      <c r="E52" s="14">
        <f>SUM(E64,E62,E60,E58,E56,E54)</f>
        <v>0</v>
      </c>
      <c r="F52" s="14">
        <f aca="true" t="shared" si="9" ref="F52:AT52">SUM(F64,F62,F60,F58,F56,F54)</f>
        <v>1</v>
      </c>
      <c r="G52" s="14">
        <f t="shared" si="9"/>
        <v>0</v>
      </c>
      <c r="H52" s="14">
        <f t="shared" si="9"/>
        <v>1</v>
      </c>
      <c r="I52" s="14">
        <f t="shared" si="9"/>
        <v>0</v>
      </c>
      <c r="J52" s="14">
        <f t="shared" si="9"/>
        <v>1</v>
      </c>
      <c r="K52" s="14">
        <f t="shared" si="9"/>
        <v>0</v>
      </c>
      <c r="L52" s="14">
        <f t="shared" si="9"/>
        <v>1</v>
      </c>
      <c r="M52" s="14">
        <f t="shared" si="9"/>
        <v>0</v>
      </c>
      <c r="N52" s="14">
        <f t="shared" si="9"/>
        <v>1</v>
      </c>
      <c r="O52" s="14">
        <f t="shared" si="9"/>
        <v>0</v>
      </c>
      <c r="P52" s="14">
        <f t="shared" si="9"/>
        <v>1</v>
      </c>
      <c r="Q52" s="14">
        <f t="shared" si="9"/>
        <v>0</v>
      </c>
      <c r="R52" s="14">
        <f t="shared" si="9"/>
        <v>1</v>
      </c>
      <c r="S52" s="14">
        <f t="shared" si="9"/>
        <v>0</v>
      </c>
      <c r="T52" s="14">
        <f t="shared" si="9"/>
        <v>1</v>
      </c>
      <c r="U52" s="14">
        <f t="shared" si="9"/>
        <v>0</v>
      </c>
      <c r="V52" s="59"/>
      <c r="W52" s="21"/>
      <c r="X52" s="14">
        <f t="shared" si="9"/>
        <v>1</v>
      </c>
      <c r="Y52" s="14">
        <f t="shared" si="9"/>
        <v>1</v>
      </c>
      <c r="Z52" s="14">
        <f t="shared" si="9"/>
        <v>0</v>
      </c>
      <c r="AA52" s="14">
        <f t="shared" si="9"/>
        <v>1</v>
      </c>
      <c r="AB52" s="14">
        <f t="shared" si="9"/>
        <v>0</v>
      </c>
      <c r="AC52" s="14">
        <f t="shared" si="9"/>
        <v>1</v>
      </c>
      <c r="AD52" s="14">
        <f t="shared" si="9"/>
        <v>0</v>
      </c>
      <c r="AE52" s="14">
        <f t="shared" si="9"/>
        <v>1</v>
      </c>
      <c r="AF52" s="14">
        <f t="shared" si="9"/>
        <v>0</v>
      </c>
      <c r="AG52" s="14">
        <f t="shared" si="9"/>
        <v>1</v>
      </c>
      <c r="AH52" s="14">
        <f t="shared" si="9"/>
        <v>0</v>
      </c>
      <c r="AI52" s="14">
        <f t="shared" si="9"/>
        <v>1</v>
      </c>
      <c r="AJ52" s="14">
        <f t="shared" si="9"/>
        <v>0</v>
      </c>
      <c r="AK52" s="14">
        <f t="shared" si="9"/>
        <v>1</v>
      </c>
      <c r="AL52" s="14">
        <f t="shared" si="9"/>
        <v>0</v>
      </c>
      <c r="AM52" s="14">
        <f t="shared" si="9"/>
        <v>1</v>
      </c>
      <c r="AN52" s="14">
        <f t="shared" si="9"/>
        <v>0</v>
      </c>
      <c r="AO52" s="14">
        <f t="shared" si="9"/>
        <v>1</v>
      </c>
      <c r="AP52" s="14">
        <f t="shared" si="9"/>
        <v>0</v>
      </c>
      <c r="AQ52" s="14">
        <f t="shared" si="9"/>
        <v>0</v>
      </c>
      <c r="AR52" s="14">
        <f t="shared" si="9"/>
        <v>0</v>
      </c>
      <c r="AS52" s="14">
        <f t="shared" si="9"/>
        <v>0</v>
      </c>
      <c r="AT52" s="14">
        <f t="shared" si="9"/>
        <v>0</v>
      </c>
      <c r="AU52" s="49"/>
      <c r="AV52" s="21"/>
      <c r="AW52" s="21"/>
      <c r="AX52" s="21"/>
      <c r="AY52" s="21"/>
      <c r="AZ52" s="21"/>
      <c r="BA52" s="21"/>
      <c r="BB52" s="21"/>
      <c r="BC52" s="21"/>
      <c r="BD52" s="21"/>
      <c r="BE52" s="6"/>
      <c r="BF52" s="61">
        <f>SUM(BF56+BF54)</f>
        <v>18</v>
      </c>
    </row>
    <row r="53" spans="1:58" ht="11.25" customHeight="1">
      <c r="A53" s="116"/>
      <c r="B53" s="142" t="s">
        <v>57</v>
      </c>
      <c r="C53" s="141" t="s">
        <v>152</v>
      </c>
      <c r="D53" s="32" t="s">
        <v>5</v>
      </c>
      <c r="E53" s="22">
        <v>1</v>
      </c>
      <c r="F53" s="22">
        <v>1</v>
      </c>
      <c r="G53" s="22">
        <v>1</v>
      </c>
      <c r="H53" s="22">
        <v>1</v>
      </c>
      <c r="I53" s="22">
        <v>1</v>
      </c>
      <c r="J53" s="22">
        <v>1</v>
      </c>
      <c r="K53" s="22">
        <v>1</v>
      </c>
      <c r="L53" s="22">
        <v>1</v>
      </c>
      <c r="M53" s="22">
        <v>1</v>
      </c>
      <c r="N53" s="22">
        <v>1</v>
      </c>
      <c r="O53" s="22">
        <v>1</v>
      </c>
      <c r="P53" s="22">
        <v>1</v>
      </c>
      <c r="Q53" s="22">
        <v>1</v>
      </c>
      <c r="R53" s="22">
        <v>1</v>
      </c>
      <c r="S53" s="22">
        <v>1</v>
      </c>
      <c r="T53" s="22">
        <v>1</v>
      </c>
      <c r="U53" s="22">
        <v>1</v>
      </c>
      <c r="V53" s="59"/>
      <c r="W53" s="21"/>
      <c r="X53" s="22">
        <v>1</v>
      </c>
      <c r="Y53" s="24">
        <v>1</v>
      </c>
      <c r="Z53" s="24">
        <v>1</v>
      </c>
      <c r="AA53" s="24">
        <v>1</v>
      </c>
      <c r="AB53" s="24">
        <v>1</v>
      </c>
      <c r="AC53" s="24">
        <v>1</v>
      </c>
      <c r="AD53" s="24">
        <v>1</v>
      </c>
      <c r="AE53" s="24">
        <v>1</v>
      </c>
      <c r="AF53" s="24">
        <v>1</v>
      </c>
      <c r="AG53" s="24">
        <v>1</v>
      </c>
      <c r="AH53" s="24">
        <v>1</v>
      </c>
      <c r="AI53" s="24">
        <v>1</v>
      </c>
      <c r="AJ53" s="24">
        <v>1</v>
      </c>
      <c r="AK53" s="24">
        <v>1</v>
      </c>
      <c r="AL53" s="24">
        <v>1</v>
      </c>
      <c r="AM53" s="24">
        <v>1</v>
      </c>
      <c r="AN53" s="24">
        <v>1</v>
      </c>
      <c r="AO53" s="24">
        <v>1</v>
      </c>
      <c r="AP53" s="24">
        <v>1</v>
      </c>
      <c r="AQ53" s="30"/>
      <c r="AR53" s="30"/>
      <c r="AS53" s="16"/>
      <c r="AT53" s="16"/>
      <c r="AU53" s="46"/>
      <c r="AV53" s="20"/>
      <c r="AW53" s="21"/>
      <c r="AX53" s="21"/>
      <c r="AY53" s="21"/>
      <c r="AZ53" s="21"/>
      <c r="BA53" s="21"/>
      <c r="BB53" s="21"/>
      <c r="BC53" s="21"/>
      <c r="BD53" s="21"/>
      <c r="BE53" s="6">
        <f>SUM(E53:AU53)</f>
        <v>36</v>
      </c>
      <c r="BF53" s="4"/>
    </row>
    <row r="54" spans="1:58" ht="11.25" customHeight="1">
      <c r="A54" s="116"/>
      <c r="B54" s="142"/>
      <c r="C54" s="141"/>
      <c r="D54" s="32" t="s">
        <v>6</v>
      </c>
      <c r="E54" s="13"/>
      <c r="F54" s="13">
        <v>1</v>
      </c>
      <c r="G54" s="13"/>
      <c r="H54" s="13">
        <v>1</v>
      </c>
      <c r="I54" s="13"/>
      <c r="J54" s="13">
        <v>1</v>
      </c>
      <c r="K54" s="13"/>
      <c r="L54" s="13">
        <v>1</v>
      </c>
      <c r="M54" s="13"/>
      <c r="N54" s="13">
        <v>1</v>
      </c>
      <c r="O54" s="13"/>
      <c r="P54" s="13">
        <v>1</v>
      </c>
      <c r="Q54" s="13"/>
      <c r="R54" s="13">
        <v>1</v>
      </c>
      <c r="S54" s="13"/>
      <c r="T54" s="11">
        <v>1</v>
      </c>
      <c r="U54" s="11"/>
      <c r="V54" s="59"/>
      <c r="W54" s="21"/>
      <c r="X54" s="10">
        <v>1</v>
      </c>
      <c r="Y54" s="12">
        <v>1</v>
      </c>
      <c r="Z54" s="11"/>
      <c r="AA54" s="11">
        <v>1</v>
      </c>
      <c r="AB54" s="11"/>
      <c r="AC54" s="11">
        <v>1</v>
      </c>
      <c r="AD54" s="11"/>
      <c r="AE54" s="11">
        <v>1</v>
      </c>
      <c r="AF54" s="11"/>
      <c r="AG54" s="13">
        <v>1</v>
      </c>
      <c r="AH54" s="13"/>
      <c r="AI54" s="13">
        <v>1</v>
      </c>
      <c r="AJ54" s="13"/>
      <c r="AK54" s="13">
        <v>1</v>
      </c>
      <c r="AL54" s="13"/>
      <c r="AM54" s="13">
        <v>1</v>
      </c>
      <c r="AN54" s="13"/>
      <c r="AO54" s="13">
        <v>1</v>
      </c>
      <c r="AP54" s="13"/>
      <c r="AQ54" s="11"/>
      <c r="AR54" s="11"/>
      <c r="AS54" s="12"/>
      <c r="AT54" s="12"/>
      <c r="AU54" s="46"/>
      <c r="AV54" s="20"/>
      <c r="AW54" s="21"/>
      <c r="AX54" s="21"/>
      <c r="AY54" s="21"/>
      <c r="AZ54" s="21"/>
      <c r="BA54" s="21"/>
      <c r="BB54" s="21"/>
      <c r="BC54" s="21"/>
      <c r="BD54" s="21"/>
      <c r="BE54" s="6"/>
      <c r="BF54" s="4">
        <f>SUM(E54:BE54)</f>
        <v>18</v>
      </c>
    </row>
    <row r="55" spans="1:58" ht="11.25" customHeight="1">
      <c r="A55" s="116"/>
      <c r="B55" s="142" t="s">
        <v>58</v>
      </c>
      <c r="C55" s="141" t="s">
        <v>153</v>
      </c>
      <c r="D55" s="32" t="s">
        <v>5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59"/>
      <c r="W55" s="21"/>
      <c r="X55" s="22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12"/>
      <c r="AT55" s="12"/>
      <c r="AU55" s="46"/>
      <c r="AV55" s="20"/>
      <c r="AW55" s="21"/>
      <c r="AX55" s="21"/>
      <c r="AY55" s="21"/>
      <c r="AZ55" s="21"/>
      <c r="BA55" s="21"/>
      <c r="BB55" s="21"/>
      <c r="BC55" s="21"/>
      <c r="BD55" s="21"/>
      <c r="BE55" s="6">
        <f>SUM(E55:AU55)</f>
        <v>0</v>
      </c>
      <c r="BF55" s="4"/>
    </row>
    <row r="56" spans="1:58" ht="11.25" customHeight="1">
      <c r="A56" s="116"/>
      <c r="B56" s="142"/>
      <c r="C56" s="141"/>
      <c r="D56" s="32" t="s">
        <v>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1"/>
      <c r="U56" s="11"/>
      <c r="V56" s="59"/>
      <c r="W56" s="21"/>
      <c r="X56" s="10"/>
      <c r="Y56" s="12"/>
      <c r="Z56" s="11"/>
      <c r="AA56" s="11"/>
      <c r="AB56" s="11"/>
      <c r="AC56" s="11"/>
      <c r="AD56" s="11"/>
      <c r="AE56" s="11"/>
      <c r="AF56" s="11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54"/>
      <c r="AV56" s="59"/>
      <c r="AW56" s="21"/>
      <c r="AX56" s="21"/>
      <c r="AY56" s="21"/>
      <c r="AZ56" s="21"/>
      <c r="BA56" s="21"/>
      <c r="BB56" s="21"/>
      <c r="BC56" s="21"/>
      <c r="BD56" s="21"/>
      <c r="BE56" s="6"/>
      <c r="BF56" s="4">
        <f>SUM(E56:BE56)</f>
        <v>0</v>
      </c>
    </row>
    <row r="57" spans="1:58" ht="11.25" customHeight="1">
      <c r="A57" s="116"/>
      <c r="B57" s="142" t="s">
        <v>59</v>
      </c>
      <c r="C57" s="141" t="s">
        <v>154</v>
      </c>
      <c r="D57" s="32" t="s">
        <v>5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4"/>
      <c r="U57" s="24"/>
      <c r="V57" s="59"/>
      <c r="W57" s="21"/>
      <c r="X57" s="22"/>
      <c r="Y57" s="24"/>
      <c r="Z57" s="24"/>
      <c r="AA57" s="24"/>
      <c r="AB57" s="24"/>
      <c r="AC57" s="24"/>
      <c r="AD57" s="24"/>
      <c r="AE57" s="24"/>
      <c r="AF57" s="24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10"/>
      <c r="AT57" s="10"/>
      <c r="AU57" s="49"/>
      <c r="AV57" s="21"/>
      <c r="AW57" s="21"/>
      <c r="AX57" s="21"/>
      <c r="AY57" s="21"/>
      <c r="AZ57" s="21"/>
      <c r="BA57" s="21"/>
      <c r="BB57" s="21"/>
      <c r="BC57" s="21"/>
      <c r="BD57" s="21"/>
      <c r="BE57" s="6">
        <f>SUM(E57:AU57)</f>
        <v>0</v>
      </c>
      <c r="BF57" s="4"/>
    </row>
    <row r="58" spans="1:58" ht="11.25" customHeight="1">
      <c r="A58" s="116"/>
      <c r="B58" s="142"/>
      <c r="C58" s="141"/>
      <c r="D58" s="32" t="s">
        <v>6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1"/>
      <c r="U58" s="11"/>
      <c r="V58" s="63"/>
      <c r="W58" s="21"/>
      <c r="X58" s="10"/>
      <c r="Y58" s="12"/>
      <c r="Z58" s="11"/>
      <c r="AA58" s="11"/>
      <c r="AB58" s="11"/>
      <c r="AC58" s="11"/>
      <c r="AD58" s="11"/>
      <c r="AE58" s="11"/>
      <c r="AF58" s="11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0"/>
      <c r="AT58" s="10"/>
      <c r="AU58" s="49"/>
      <c r="AV58" s="21"/>
      <c r="AW58" s="21"/>
      <c r="AX58" s="21"/>
      <c r="AY58" s="21"/>
      <c r="AZ58" s="21"/>
      <c r="BA58" s="21"/>
      <c r="BB58" s="21"/>
      <c r="BC58" s="21"/>
      <c r="BD58" s="21"/>
      <c r="BE58" s="6"/>
      <c r="BF58" s="4">
        <f>SUM(E58:BE58)</f>
        <v>0</v>
      </c>
    </row>
    <row r="59" spans="1:58" ht="11.25" customHeight="1">
      <c r="A59" s="116"/>
      <c r="B59" s="142" t="s">
        <v>60</v>
      </c>
      <c r="C59" s="141" t="s">
        <v>155</v>
      </c>
      <c r="D59" s="32" t="s">
        <v>5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2"/>
      <c r="U59" s="12"/>
      <c r="V59" s="20"/>
      <c r="W59" s="21"/>
      <c r="X59" s="10"/>
      <c r="Y59" s="12"/>
      <c r="Z59" s="12"/>
      <c r="AA59" s="12"/>
      <c r="AB59" s="12"/>
      <c r="AC59" s="12"/>
      <c r="AD59" s="12"/>
      <c r="AE59" s="12"/>
      <c r="AF59" s="12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49"/>
      <c r="AV59" s="21"/>
      <c r="AW59" s="21"/>
      <c r="AX59" s="21"/>
      <c r="AY59" s="21"/>
      <c r="AZ59" s="21"/>
      <c r="BA59" s="21"/>
      <c r="BB59" s="21"/>
      <c r="BC59" s="21"/>
      <c r="BD59" s="21"/>
      <c r="BE59" s="6">
        <f>SUM(E59:AU59)</f>
        <v>0</v>
      </c>
      <c r="BF59" s="4"/>
    </row>
    <row r="60" spans="1:58" ht="11.25" customHeight="1">
      <c r="A60" s="116"/>
      <c r="B60" s="142"/>
      <c r="C60" s="141"/>
      <c r="D60" s="32" t="s">
        <v>6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2"/>
      <c r="U60" s="12"/>
      <c r="V60" s="20"/>
      <c r="W60" s="21"/>
      <c r="X60" s="10"/>
      <c r="Y60" s="12"/>
      <c r="Z60" s="12"/>
      <c r="AA60" s="12"/>
      <c r="AB60" s="12"/>
      <c r="AC60" s="12"/>
      <c r="AD60" s="12"/>
      <c r="AE60" s="12"/>
      <c r="AF60" s="12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49"/>
      <c r="AV60" s="21"/>
      <c r="AW60" s="21"/>
      <c r="AX60" s="21"/>
      <c r="AY60" s="21"/>
      <c r="AZ60" s="21"/>
      <c r="BA60" s="21"/>
      <c r="BB60" s="21"/>
      <c r="BC60" s="21"/>
      <c r="BD60" s="21"/>
      <c r="BE60" s="6"/>
      <c r="BF60" s="4">
        <f>SUM(E60:BE60)</f>
        <v>0</v>
      </c>
    </row>
    <row r="61" spans="1:58" ht="11.25" customHeight="1">
      <c r="A61" s="116"/>
      <c r="B61" s="142" t="s">
        <v>61</v>
      </c>
      <c r="C61" s="141" t="s">
        <v>156</v>
      </c>
      <c r="D61" s="32" t="s">
        <v>5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2"/>
      <c r="U61" s="12"/>
      <c r="V61" s="20"/>
      <c r="W61" s="21"/>
      <c r="X61" s="10"/>
      <c r="Y61" s="12"/>
      <c r="Z61" s="12"/>
      <c r="AA61" s="12"/>
      <c r="AB61" s="12"/>
      <c r="AC61" s="12"/>
      <c r="AD61" s="12"/>
      <c r="AE61" s="12"/>
      <c r="AF61" s="12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49"/>
      <c r="AV61" s="21"/>
      <c r="AW61" s="21"/>
      <c r="AX61" s="21"/>
      <c r="AY61" s="21"/>
      <c r="AZ61" s="21"/>
      <c r="BA61" s="21"/>
      <c r="BB61" s="21"/>
      <c r="BC61" s="21"/>
      <c r="BD61" s="21"/>
      <c r="BE61" s="6">
        <f>SUM(E61:AU61)</f>
        <v>0</v>
      </c>
      <c r="BF61" s="4"/>
    </row>
    <row r="62" spans="1:58" ht="11.25" customHeight="1">
      <c r="A62" s="116"/>
      <c r="B62" s="142"/>
      <c r="C62" s="141"/>
      <c r="D62" s="32" t="s">
        <v>6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2"/>
      <c r="U62" s="12"/>
      <c r="V62" s="20"/>
      <c r="W62" s="21"/>
      <c r="X62" s="10"/>
      <c r="Y62" s="12"/>
      <c r="Z62" s="12"/>
      <c r="AA62" s="12"/>
      <c r="AB62" s="12"/>
      <c r="AC62" s="12"/>
      <c r="AD62" s="12"/>
      <c r="AE62" s="12"/>
      <c r="AF62" s="12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49"/>
      <c r="AV62" s="21"/>
      <c r="AW62" s="21"/>
      <c r="AX62" s="21"/>
      <c r="AY62" s="21"/>
      <c r="AZ62" s="21"/>
      <c r="BA62" s="21"/>
      <c r="BB62" s="21"/>
      <c r="BC62" s="21"/>
      <c r="BD62" s="21"/>
      <c r="BE62" s="6"/>
      <c r="BF62" s="4">
        <f>SUM(E62:BE62)</f>
        <v>0</v>
      </c>
    </row>
    <row r="63" spans="1:58" ht="11.25" customHeight="1">
      <c r="A63" s="116"/>
      <c r="B63" s="142" t="s">
        <v>62</v>
      </c>
      <c r="C63" s="141" t="s">
        <v>18</v>
      </c>
      <c r="D63" s="32" t="s">
        <v>5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2"/>
      <c r="U63" s="12"/>
      <c r="V63" s="20"/>
      <c r="W63" s="21"/>
      <c r="X63" s="10"/>
      <c r="Y63" s="12"/>
      <c r="Z63" s="12"/>
      <c r="AA63" s="12"/>
      <c r="AB63" s="12"/>
      <c r="AC63" s="12"/>
      <c r="AD63" s="12"/>
      <c r="AE63" s="12"/>
      <c r="AF63" s="12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49"/>
      <c r="AV63" s="21"/>
      <c r="AW63" s="21"/>
      <c r="AX63" s="21"/>
      <c r="AY63" s="21"/>
      <c r="AZ63" s="21"/>
      <c r="BA63" s="21"/>
      <c r="BB63" s="21"/>
      <c r="BC63" s="21"/>
      <c r="BD63" s="21"/>
      <c r="BE63" s="6">
        <f>SUM(E63:AU63)</f>
        <v>0</v>
      </c>
      <c r="BF63" s="4"/>
    </row>
    <row r="64" spans="1:58" ht="11.25" customHeight="1">
      <c r="A64" s="116"/>
      <c r="B64" s="142"/>
      <c r="C64" s="141"/>
      <c r="D64" s="32" t="s">
        <v>6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2"/>
      <c r="U64" s="12"/>
      <c r="V64" s="20"/>
      <c r="W64" s="21"/>
      <c r="X64" s="10"/>
      <c r="Y64" s="12"/>
      <c r="Z64" s="12"/>
      <c r="AA64" s="12"/>
      <c r="AB64" s="12"/>
      <c r="AC64" s="12"/>
      <c r="AD64" s="12"/>
      <c r="AE64" s="12"/>
      <c r="AF64" s="12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49"/>
      <c r="AV64" s="21"/>
      <c r="AW64" s="21"/>
      <c r="AX64" s="21"/>
      <c r="AY64" s="21"/>
      <c r="AZ64" s="21"/>
      <c r="BA64" s="21"/>
      <c r="BB64" s="21"/>
      <c r="BC64" s="21"/>
      <c r="BD64" s="21"/>
      <c r="BE64" s="6"/>
      <c r="BF64" s="4">
        <f>SUM(E64:BE64)</f>
        <v>0</v>
      </c>
    </row>
    <row r="65" spans="1:58" ht="11.25" customHeight="1">
      <c r="A65" s="116"/>
      <c r="B65" s="151" t="s">
        <v>63</v>
      </c>
      <c r="C65" s="151" t="s">
        <v>64</v>
      </c>
      <c r="D65" s="31" t="s">
        <v>5</v>
      </c>
      <c r="E65" s="14">
        <f>SUM(E67,E73,E79,E85)</f>
        <v>0</v>
      </c>
      <c r="F65" s="14">
        <f aca="true" t="shared" si="10" ref="F65:AT65">SUM(F67,F73,F79,F85)</f>
        <v>0</v>
      </c>
      <c r="G65" s="14">
        <f t="shared" si="10"/>
        <v>0</v>
      </c>
      <c r="H65" s="14">
        <f t="shared" si="10"/>
        <v>0</v>
      </c>
      <c r="I65" s="14">
        <f t="shared" si="10"/>
        <v>0</v>
      </c>
      <c r="J65" s="14">
        <f t="shared" si="10"/>
        <v>0</v>
      </c>
      <c r="K65" s="14">
        <f t="shared" si="10"/>
        <v>0</v>
      </c>
      <c r="L65" s="14">
        <f t="shared" si="10"/>
        <v>0</v>
      </c>
      <c r="M65" s="14">
        <f t="shared" si="10"/>
        <v>0</v>
      </c>
      <c r="N65" s="14">
        <f t="shared" si="10"/>
        <v>0</v>
      </c>
      <c r="O65" s="14">
        <f t="shared" si="10"/>
        <v>0</v>
      </c>
      <c r="P65" s="14">
        <f t="shared" si="10"/>
        <v>0</v>
      </c>
      <c r="Q65" s="14">
        <f t="shared" si="10"/>
        <v>0</v>
      </c>
      <c r="R65" s="14">
        <f t="shared" si="10"/>
        <v>0</v>
      </c>
      <c r="S65" s="14">
        <f t="shared" si="10"/>
        <v>0</v>
      </c>
      <c r="T65" s="14">
        <f t="shared" si="10"/>
        <v>0</v>
      </c>
      <c r="U65" s="14">
        <f t="shared" si="10"/>
        <v>0</v>
      </c>
      <c r="V65" s="20"/>
      <c r="W65" s="21"/>
      <c r="X65" s="14">
        <f t="shared" si="10"/>
        <v>0</v>
      </c>
      <c r="Y65" s="14">
        <f t="shared" si="10"/>
        <v>0</v>
      </c>
      <c r="Z65" s="14">
        <f t="shared" si="10"/>
        <v>0</v>
      </c>
      <c r="AA65" s="14">
        <f t="shared" si="10"/>
        <v>0</v>
      </c>
      <c r="AB65" s="14">
        <f t="shared" si="10"/>
        <v>0</v>
      </c>
      <c r="AC65" s="14">
        <f t="shared" si="10"/>
        <v>0</v>
      </c>
      <c r="AD65" s="14">
        <f t="shared" si="10"/>
        <v>0</v>
      </c>
      <c r="AE65" s="14">
        <f t="shared" si="10"/>
        <v>0</v>
      </c>
      <c r="AF65" s="14">
        <f t="shared" si="10"/>
        <v>0</v>
      </c>
      <c r="AG65" s="14">
        <f t="shared" si="10"/>
        <v>0</v>
      </c>
      <c r="AH65" s="14">
        <f t="shared" si="10"/>
        <v>0</v>
      </c>
      <c r="AI65" s="14">
        <f t="shared" si="10"/>
        <v>0</v>
      </c>
      <c r="AJ65" s="14">
        <f t="shared" si="10"/>
        <v>0</v>
      </c>
      <c r="AK65" s="14">
        <f t="shared" si="10"/>
        <v>0</v>
      </c>
      <c r="AL65" s="14">
        <f t="shared" si="10"/>
        <v>0</v>
      </c>
      <c r="AM65" s="14">
        <f t="shared" si="10"/>
        <v>0</v>
      </c>
      <c r="AN65" s="14">
        <f t="shared" si="10"/>
        <v>0</v>
      </c>
      <c r="AO65" s="14">
        <f t="shared" si="10"/>
        <v>0</v>
      </c>
      <c r="AP65" s="14">
        <f t="shared" si="10"/>
        <v>0</v>
      </c>
      <c r="AQ65" s="14">
        <f t="shared" si="10"/>
        <v>0</v>
      </c>
      <c r="AR65" s="14">
        <f t="shared" si="10"/>
        <v>0</v>
      </c>
      <c r="AS65" s="14">
        <f t="shared" si="10"/>
        <v>0</v>
      </c>
      <c r="AT65" s="14">
        <f t="shared" si="10"/>
        <v>0</v>
      </c>
      <c r="AU65" s="49"/>
      <c r="AV65" s="21"/>
      <c r="AW65" s="21"/>
      <c r="AX65" s="21"/>
      <c r="AY65" s="21"/>
      <c r="AZ65" s="3"/>
      <c r="BA65" s="3"/>
      <c r="BB65" s="3"/>
      <c r="BC65" s="3"/>
      <c r="BD65" s="21"/>
      <c r="BE65" s="5">
        <f>SUM(E65:AU65)</f>
        <v>0</v>
      </c>
      <c r="BF65" s="4"/>
    </row>
    <row r="66" spans="1:58" ht="11.25" customHeight="1">
      <c r="A66" s="116"/>
      <c r="B66" s="152"/>
      <c r="C66" s="152"/>
      <c r="D66" s="31" t="s">
        <v>6</v>
      </c>
      <c r="E66" s="14">
        <f>SUM(E68,E74,E80,E86)</f>
        <v>0</v>
      </c>
      <c r="F66" s="14">
        <f aca="true" t="shared" si="11" ref="F66:AT66">SUM(F68,F74,F80,F86)</f>
        <v>0</v>
      </c>
      <c r="G66" s="14">
        <f t="shared" si="11"/>
        <v>0</v>
      </c>
      <c r="H66" s="14">
        <f t="shared" si="11"/>
        <v>0</v>
      </c>
      <c r="I66" s="14">
        <f t="shared" si="11"/>
        <v>0</v>
      </c>
      <c r="J66" s="14">
        <f t="shared" si="11"/>
        <v>0</v>
      </c>
      <c r="K66" s="14">
        <f t="shared" si="11"/>
        <v>0</v>
      </c>
      <c r="L66" s="14">
        <f t="shared" si="11"/>
        <v>0</v>
      </c>
      <c r="M66" s="14">
        <f t="shared" si="11"/>
        <v>0</v>
      </c>
      <c r="N66" s="14">
        <f t="shared" si="11"/>
        <v>0</v>
      </c>
      <c r="O66" s="14">
        <f t="shared" si="11"/>
        <v>0</v>
      </c>
      <c r="P66" s="14">
        <f t="shared" si="11"/>
        <v>0</v>
      </c>
      <c r="Q66" s="14">
        <f t="shared" si="11"/>
        <v>0</v>
      </c>
      <c r="R66" s="14">
        <f t="shared" si="11"/>
        <v>0</v>
      </c>
      <c r="S66" s="14">
        <f t="shared" si="11"/>
        <v>0</v>
      </c>
      <c r="T66" s="14">
        <f t="shared" si="11"/>
        <v>0</v>
      </c>
      <c r="U66" s="14">
        <f t="shared" si="11"/>
        <v>0</v>
      </c>
      <c r="V66" s="20"/>
      <c r="W66" s="21"/>
      <c r="X66" s="14">
        <f t="shared" si="11"/>
        <v>0</v>
      </c>
      <c r="Y66" s="14">
        <f t="shared" si="11"/>
        <v>0</v>
      </c>
      <c r="Z66" s="14">
        <f t="shared" si="11"/>
        <v>0</v>
      </c>
      <c r="AA66" s="14">
        <f t="shared" si="11"/>
        <v>0</v>
      </c>
      <c r="AB66" s="14">
        <f t="shared" si="11"/>
        <v>0</v>
      </c>
      <c r="AC66" s="14">
        <f t="shared" si="11"/>
        <v>0</v>
      </c>
      <c r="AD66" s="14">
        <f t="shared" si="11"/>
        <v>0</v>
      </c>
      <c r="AE66" s="14">
        <f t="shared" si="11"/>
        <v>0</v>
      </c>
      <c r="AF66" s="14">
        <f t="shared" si="11"/>
        <v>0</v>
      </c>
      <c r="AG66" s="14">
        <f t="shared" si="11"/>
        <v>0</v>
      </c>
      <c r="AH66" s="14">
        <f t="shared" si="11"/>
        <v>0</v>
      </c>
      <c r="AI66" s="14">
        <f t="shared" si="11"/>
        <v>0</v>
      </c>
      <c r="AJ66" s="14">
        <f t="shared" si="11"/>
        <v>0</v>
      </c>
      <c r="AK66" s="14">
        <f t="shared" si="11"/>
        <v>0</v>
      </c>
      <c r="AL66" s="14">
        <f t="shared" si="11"/>
        <v>0</v>
      </c>
      <c r="AM66" s="14">
        <f t="shared" si="11"/>
        <v>0</v>
      </c>
      <c r="AN66" s="14">
        <f t="shared" si="11"/>
        <v>0</v>
      </c>
      <c r="AO66" s="14">
        <f t="shared" si="11"/>
        <v>0</v>
      </c>
      <c r="AP66" s="14">
        <f t="shared" si="11"/>
        <v>0</v>
      </c>
      <c r="AQ66" s="14">
        <f t="shared" si="11"/>
        <v>0</v>
      </c>
      <c r="AR66" s="14">
        <f t="shared" si="11"/>
        <v>0</v>
      </c>
      <c r="AS66" s="14">
        <f t="shared" si="11"/>
        <v>0</v>
      </c>
      <c r="AT66" s="14">
        <f t="shared" si="11"/>
        <v>0</v>
      </c>
      <c r="AU66" s="49"/>
      <c r="AV66" s="21"/>
      <c r="AW66" s="21"/>
      <c r="AX66" s="21"/>
      <c r="AY66" s="21"/>
      <c r="AZ66" s="3"/>
      <c r="BA66" s="3"/>
      <c r="BB66" s="3"/>
      <c r="BC66" s="3"/>
      <c r="BD66" s="21"/>
      <c r="BE66" s="6"/>
      <c r="BF66" s="25">
        <f>SUM(E66:BE66)</f>
        <v>0</v>
      </c>
    </row>
    <row r="67" spans="1:58" ht="31.5" customHeight="1">
      <c r="A67" s="116"/>
      <c r="B67" s="135" t="s">
        <v>19</v>
      </c>
      <c r="C67" s="135" t="s">
        <v>136</v>
      </c>
      <c r="D67" s="81" t="s">
        <v>5</v>
      </c>
      <c r="E67" s="50">
        <f>SUM(E72,E71,E69)</f>
        <v>0</v>
      </c>
      <c r="F67" s="50">
        <f aca="true" t="shared" si="12" ref="F67:AT67">SUM(F72,F71,F69)</f>
        <v>0</v>
      </c>
      <c r="G67" s="50">
        <f t="shared" si="12"/>
        <v>0</v>
      </c>
      <c r="H67" s="50">
        <f t="shared" si="12"/>
        <v>0</v>
      </c>
      <c r="I67" s="50">
        <f t="shared" si="12"/>
        <v>0</v>
      </c>
      <c r="J67" s="50">
        <f t="shared" si="12"/>
        <v>0</v>
      </c>
      <c r="K67" s="50">
        <f t="shared" si="12"/>
        <v>0</v>
      </c>
      <c r="L67" s="50">
        <f t="shared" si="12"/>
        <v>0</v>
      </c>
      <c r="M67" s="50">
        <f t="shared" si="12"/>
        <v>0</v>
      </c>
      <c r="N67" s="50">
        <f t="shared" si="12"/>
        <v>0</v>
      </c>
      <c r="O67" s="50">
        <f t="shared" si="12"/>
        <v>0</v>
      </c>
      <c r="P67" s="50">
        <f t="shared" si="12"/>
        <v>0</v>
      </c>
      <c r="Q67" s="50">
        <f t="shared" si="12"/>
        <v>0</v>
      </c>
      <c r="R67" s="50">
        <f t="shared" si="12"/>
        <v>0</v>
      </c>
      <c r="S67" s="50">
        <f t="shared" si="12"/>
        <v>0</v>
      </c>
      <c r="T67" s="50">
        <f t="shared" si="12"/>
        <v>0</v>
      </c>
      <c r="U67" s="50">
        <f t="shared" si="12"/>
        <v>0</v>
      </c>
      <c r="V67" s="20"/>
      <c r="W67" s="21"/>
      <c r="X67" s="50">
        <f t="shared" si="12"/>
        <v>0</v>
      </c>
      <c r="Y67" s="50">
        <f t="shared" si="12"/>
        <v>0</v>
      </c>
      <c r="Z67" s="50">
        <f t="shared" si="12"/>
        <v>0</v>
      </c>
      <c r="AA67" s="50">
        <f t="shared" si="12"/>
        <v>0</v>
      </c>
      <c r="AB67" s="50">
        <f t="shared" si="12"/>
        <v>0</v>
      </c>
      <c r="AC67" s="50">
        <f t="shared" si="12"/>
        <v>0</v>
      </c>
      <c r="AD67" s="50">
        <f t="shared" si="12"/>
        <v>0</v>
      </c>
      <c r="AE67" s="50">
        <f t="shared" si="12"/>
        <v>0</v>
      </c>
      <c r="AF67" s="50">
        <f t="shared" si="12"/>
        <v>0</v>
      </c>
      <c r="AG67" s="50">
        <f t="shared" si="12"/>
        <v>0</v>
      </c>
      <c r="AH67" s="50">
        <f t="shared" si="12"/>
        <v>0</v>
      </c>
      <c r="AI67" s="50">
        <f t="shared" si="12"/>
        <v>0</v>
      </c>
      <c r="AJ67" s="50">
        <f t="shared" si="12"/>
        <v>0</v>
      </c>
      <c r="AK67" s="50">
        <f t="shared" si="12"/>
        <v>0</v>
      </c>
      <c r="AL67" s="50">
        <f t="shared" si="12"/>
        <v>0</v>
      </c>
      <c r="AM67" s="50">
        <f t="shared" si="12"/>
        <v>0</v>
      </c>
      <c r="AN67" s="50">
        <f t="shared" si="12"/>
        <v>0</v>
      </c>
      <c r="AO67" s="50">
        <f t="shared" si="12"/>
        <v>0</v>
      </c>
      <c r="AP67" s="50">
        <f t="shared" si="12"/>
        <v>0</v>
      </c>
      <c r="AQ67" s="50">
        <f t="shared" si="12"/>
        <v>0</v>
      </c>
      <c r="AR67" s="50">
        <f t="shared" si="12"/>
        <v>0</v>
      </c>
      <c r="AS67" s="50">
        <f t="shared" si="12"/>
        <v>0</v>
      </c>
      <c r="AT67" s="50">
        <f t="shared" si="12"/>
        <v>0</v>
      </c>
      <c r="AU67" s="49"/>
      <c r="AV67" s="21"/>
      <c r="AW67" s="21"/>
      <c r="AX67" s="21"/>
      <c r="AY67" s="21"/>
      <c r="AZ67" s="3"/>
      <c r="BA67" s="3"/>
      <c r="BB67" s="3"/>
      <c r="BC67" s="3"/>
      <c r="BD67" s="21"/>
      <c r="BE67" s="6">
        <f>SUM(E67:AU67)</f>
        <v>0</v>
      </c>
      <c r="BF67" s="4"/>
    </row>
    <row r="68" spans="1:58" ht="33" customHeight="1">
      <c r="A68" s="116"/>
      <c r="B68" s="135"/>
      <c r="C68" s="135"/>
      <c r="D68" s="81" t="s">
        <v>6</v>
      </c>
      <c r="E68" s="50">
        <f>SUM(E70)</f>
        <v>0</v>
      </c>
      <c r="F68" s="50">
        <f aca="true" t="shared" si="13" ref="F68:AT68">SUM(F70)</f>
        <v>0</v>
      </c>
      <c r="G68" s="50">
        <f t="shared" si="13"/>
        <v>0</v>
      </c>
      <c r="H68" s="50">
        <f t="shared" si="13"/>
        <v>0</v>
      </c>
      <c r="I68" s="50">
        <f t="shared" si="13"/>
        <v>0</v>
      </c>
      <c r="J68" s="50">
        <f t="shared" si="13"/>
        <v>0</v>
      </c>
      <c r="K68" s="50">
        <f t="shared" si="13"/>
        <v>0</v>
      </c>
      <c r="L68" s="50">
        <f t="shared" si="13"/>
        <v>0</v>
      </c>
      <c r="M68" s="50">
        <f t="shared" si="13"/>
        <v>0</v>
      </c>
      <c r="N68" s="50">
        <f t="shared" si="13"/>
        <v>0</v>
      </c>
      <c r="O68" s="50">
        <f t="shared" si="13"/>
        <v>0</v>
      </c>
      <c r="P68" s="50">
        <f t="shared" si="13"/>
        <v>0</v>
      </c>
      <c r="Q68" s="50">
        <f t="shared" si="13"/>
        <v>0</v>
      </c>
      <c r="R68" s="50">
        <f t="shared" si="13"/>
        <v>0</v>
      </c>
      <c r="S68" s="50">
        <f t="shared" si="13"/>
        <v>0</v>
      </c>
      <c r="T68" s="50">
        <f t="shared" si="13"/>
        <v>0</v>
      </c>
      <c r="U68" s="50">
        <f t="shared" si="13"/>
        <v>0</v>
      </c>
      <c r="V68" s="20"/>
      <c r="W68" s="21"/>
      <c r="X68" s="50">
        <f t="shared" si="13"/>
        <v>0</v>
      </c>
      <c r="Y68" s="50">
        <f t="shared" si="13"/>
        <v>0</v>
      </c>
      <c r="Z68" s="50">
        <f t="shared" si="13"/>
        <v>0</v>
      </c>
      <c r="AA68" s="50">
        <f t="shared" si="13"/>
        <v>0</v>
      </c>
      <c r="AB68" s="50">
        <f t="shared" si="13"/>
        <v>0</v>
      </c>
      <c r="AC68" s="50">
        <f t="shared" si="13"/>
        <v>0</v>
      </c>
      <c r="AD68" s="50">
        <f t="shared" si="13"/>
        <v>0</v>
      </c>
      <c r="AE68" s="50">
        <f t="shared" si="13"/>
        <v>0</v>
      </c>
      <c r="AF68" s="50">
        <f t="shared" si="13"/>
        <v>0</v>
      </c>
      <c r="AG68" s="50">
        <f t="shared" si="13"/>
        <v>0</v>
      </c>
      <c r="AH68" s="50">
        <f t="shared" si="13"/>
        <v>0</v>
      </c>
      <c r="AI68" s="50">
        <f t="shared" si="13"/>
        <v>0</v>
      </c>
      <c r="AJ68" s="50">
        <f t="shared" si="13"/>
        <v>0</v>
      </c>
      <c r="AK68" s="50">
        <f t="shared" si="13"/>
        <v>0</v>
      </c>
      <c r="AL68" s="50">
        <f t="shared" si="13"/>
        <v>0</v>
      </c>
      <c r="AM68" s="50">
        <f t="shared" si="13"/>
        <v>0</v>
      </c>
      <c r="AN68" s="50">
        <f t="shared" si="13"/>
        <v>0</v>
      </c>
      <c r="AO68" s="50">
        <f t="shared" si="13"/>
        <v>0</v>
      </c>
      <c r="AP68" s="50">
        <f t="shared" si="13"/>
        <v>0</v>
      </c>
      <c r="AQ68" s="50">
        <f t="shared" si="13"/>
        <v>0</v>
      </c>
      <c r="AR68" s="50">
        <f t="shared" si="13"/>
        <v>0</v>
      </c>
      <c r="AS68" s="50">
        <f t="shared" si="13"/>
        <v>0</v>
      </c>
      <c r="AT68" s="50">
        <f t="shared" si="13"/>
        <v>0</v>
      </c>
      <c r="AU68" s="49"/>
      <c r="AV68" s="21"/>
      <c r="AW68" s="21"/>
      <c r="AX68" s="21"/>
      <c r="AY68" s="21"/>
      <c r="AZ68" s="3"/>
      <c r="BA68" s="3"/>
      <c r="BB68" s="3"/>
      <c r="BC68" s="3"/>
      <c r="BD68" s="21"/>
      <c r="BE68" s="6"/>
      <c r="BF68" s="4">
        <f>SUM(E68:BE68)</f>
        <v>0</v>
      </c>
    </row>
    <row r="69" spans="1:58" ht="11.25" customHeight="1">
      <c r="A69" s="116"/>
      <c r="B69" s="110" t="s">
        <v>21</v>
      </c>
      <c r="C69" s="110" t="s">
        <v>137</v>
      </c>
      <c r="D69" s="82" t="s">
        <v>5</v>
      </c>
      <c r="E69" s="10"/>
      <c r="F69" s="10"/>
      <c r="G69" s="10"/>
      <c r="H69" s="10"/>
      <c r="I69" s="10"/>
      <c r="J69" s="10"/>
      <c r="K69" s="12"/>
      <c r="L69" s="12"/>
      <c r="M69" s="12"/>
      <c r="N69" s="12"/>
      <c r="O69" s="19"/>
      <c r="P69" s="12"/>
      <c r="Q69" s="12"/>
      <c r="R69" s="12"/>
      <c r="S69" s="12"/>
      <c r="T69" s="12"/>
      <c r="U69" s="12"/>
      <c r="V69" s="20"/>
      <c r="W69" s="21"/>
      <c r="X69" s="10"/>
      <c r="Y69" s="12"/>
      <c r="Z69" s="12"/>
      <c r="AA69" s="12"/>
      <c r="AB69" s="12"/>
      <c r="AC69" s="12"/>
      <c r="AD69" s="12"/>
      <c r="AE69" s="12"/>
      <c r="AF69" s="12"/>
      <c r="AG69" s="12"/>
      <c r="AH69" s="10"/>
      <c r="AI69" s="10"/>
      <c r="AJ69" s="10"/>
      <c r="AK69" s="10"/>
      <c r="AL69" s="12"/>
      <c r="AM69" s="10"/>
      <c r="AN69" s="10"/>
      <c r="AO69" s="10"/>
      <c r="AP69" s="10"/>
      <c r="AQ69" s="15"/>
      <c r="AR69" s="10"/>
      <c r="AS69" s="10"/>
      <c r="AT69" s="10"/>
      <c r="AU69" s="49"/>
      <c r="AV69" s="21"/>
      <c r="AW69" s="21"/>
      <c r="AX69" s="21"/>
      <c r="AY69" s="21"/>
      <c r="AZ69" s="3"/>
      <c r="BA69" s="3"/>
      <c r="BB69" s="3"/>
      <c r="BC69" s="3"/>
      <c r="BD69" s="21"/>
      <c r="BE69" s="6">
        <f>SUM(E69:AU69)</f>
        <v>0</v>
      </c>
      <c r="BF69" s="4"/>
    </row>
    <row r="70" spans="1:58" ht="18.75" customHeight="1">
      <c r="A70" s="116"/>
      <c r="B70" s="110"/>
      <c r="C70" s="110"/>
      <c r="D70" s="82" t="s">
        <v>6</v>
      </c>
      <c r="E70" s="10"/>
      <c r="F70" s="10"/>
      <c r="G70" s="10"/>
      <c r="H70" s="10"/>
      <c r="I70" s="10"/>
      <c r="J70" s="10"/>
      <c r="K70" s="12"/>
      <c r="L70" s="12"/>
      <c r="M70" s="12"/>
      <c r="N70" s="12"/>
      <c r="O70" s="19"/>
      <c r="P70" s="12"/>
      <c r="Q70" s="12"/>
      <c r="R70" s="12"/>
      <c r="S70" s="12"/>
      <c r="T70" s="12"/>
      <c r="U70" s="12"/>
      <c r="V70" s="20"/>
      <c r="W70" s="21"/>
      <c r="X70" s="10"/>
      <c r="Y70" s="12"/>
      <c r="Z70" s="12"/>
      <c r="AA70" s="12"/>
      <c r="AB70" s="12"/>
      <c r="AC70" s="12"/>
      <c r="AD70" s="12"/>
      <c r="AE70" s="12"/>
      <c r="AF70" s="12"/>
      <c r="AG70" s="12"/>
      <c r="AH70" s="10"/>
      <c r="AI70" s="10"/>
      <c r="AJ70" s="10"/>
      <c r="AK70" s="10"/>
      <c r="AL70" s="12"/>
      <c r="AM70" s="10"/>
      <c r="AN70" s="10"/>
      <c r="AO70" s="10"/>
      <c r="AP70" s="10"/>
      <c r="AQ70" s="15"/>
      <c r="AR70" s="10"/>
      <c r="AS70" s="10"/>
      <c r="AT70" s="10"/>
      <c r="AU70" s="49"/>
      <c r="AV70" s="21"/>
      <c r="AW70" s="21"/>
      <c r="AX70" s="21"/>
      <c r="AY70" s="21"/>
      <c r="AZ70" s="3"/>
      <c r="BA70" s="3"/>
      <c r="BB70" s="3"/>
      <c r="BC70" s="3"/>
      <c r="BD70" s="21"/>
      <c r="BE70" s="6"/>
      <c r="BF70" s="4">
        <f>SUM(E70:BE70)</f>
        <v>0</v>
      </c>
    </row>
    <row r="71" spans="1:58" ht="11.25" customHeight="1">
      <c r="A71" s="116"/>
      <c r="B71" s="83" t="s">
        <v>22</v>
      </c>
      <c r="C71" s="83" t="s">
        <v>29</v>
      </c>
      <c r="D71" s="82"/>
      <c r="E71" s="10"/>
      <c r="F71" s="10"/>
      <c r="G71" s="10"/>
      <c r="H71" s="10"/>
      <c r="I71" s="10"/>
      <c r="J71" s="10"/>
      <c r="K71" s="12"/>
      <c r="L71" s="12"/>
      <c r="M71" s="12"/>
      <c r="N71" s="12"/>
      <c r="O71" s="19"/>
      <c r="P71" s="12"/>
      <c r="Q71" s="12"/>
      <c r="R71" s="12"/>
      <c r="S71" s="12"/>
      <c r="T71" s="12"/>
      <c r="U71" s="12"/>
      <c r="V71" s="20"/>
      <c r="W71" s="21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0"/>
      <c r="AI71" s="10"/>
      <c r="AJ71" s="10"/>
      <c r="AK71" s="10"/>
      <c r="AL71" s="12"/>
      <c r="AM71" s="10"/>
      <c r="AN71" s="10"/>
      <c r="AO71" s="10"/>
      <c r="AP71" s="10"/>
      <c r="AQ71" s="15"/>
      <c r="AR71" s="10"/>
      <c r="AS71" s="10"/>
      <c r="AT71" s="10"/>
      <c r="AU71" s="49"/>
      <c r="AV71" s="21"/>
      <c r="AW71" s="21"/>
      <c r="AX71" s="21"/>
      <c r="AY71" s="21"/>
      <c r="AZ71" s="3"/>
      <c r="BA71" s="3"/>
      <c r="BB71" s="3"/>
      <c r="BC71" s="3"/>
      <c r="BD71" s="21"/>
      <c r="BE71" s="6">
        <f>SUM(E71:AT71)</f>
        <v>0</v>
      </c>
      <c r="BF71" s="4"/>
    </row>
    <row r="72" spans="1:58" ht="19.5" customHeight="1">
      <c r="A72" s="116"/>
      <c r="B72" s="83" t="s">
        <v>23</v>
      </c>
      <c r="C72" s="83" t="s">
        <v>68</v>
      </c>
      <c r="D72" s="82"/>
      <c r="E72" s="10"/>
      <c r="F72" s="10"/>
      <c r="G72" s="10"/>
      <c r="H72" s="10"/>
      <c r="I72" s="10"/>
      <c r="J72" s="10"/>
      <c r="K72" s="12"/>
      <c r="L72" s="12"/>
      <c r="M72" s="12"/>
      <c r="N72" s="12"/>
      <c r="O72" s="19"/>
      <c r="P72" s="12"/>
      <c r="Q72" s="12"/>
      <c r="R72" s="12"/>
      <c r="S72" s="12"/>
      <c r="T72" s="12"/>
      <c r="U72" s="12"/>
      <c r="V72" s="20"/>
      <c r="W72" s="21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0"/>
      <c r="AI72" s="10"/>
      <c r="AJ72" s="10"/>
      <c r="AK72" s="10"/>
      <c r="AL72" s="12"/>
      <c r="AM72" s="10"/>
      <c r="AN72" s="10"/>
      <c r="AO72" s="10"/>
      <c r="AP72" s="10"/>
      <c r="AQ72" s="15"/>
      <c r="AR72" s="10"/>
      <c r="AS72" s="10"/>
      <c r="AT72" s="10"/>
      <c r="AU72" s="49"/>
      <c r="AV72" s="21"/>
      <c r="AW72" s="21"/>
      <c r="AX72" s="21"/>
      <c r="AY72" s="21"/>
      <c r="AZ72" s="3"/>
      <c r="BA72" s="3"/>
      <c r="BB72" s="3"/>
      <c r="BC72" s="3"/>
      <c r="BD72" s="21"/>
      <c r="BE72" s="6">
        <f>SUM(E72:AT72)</f>
        <v>0</v>
      </c>
      <c r="BF72" s="4"/>
    </row>
    <row r="73" spans="1:58" ht="26.25" customHeight="1">
      <c r="A73" s="116"/>
      <c r="B73" s="111" t="s">
        <v>20</v>
      </c>
      <c r="C73" s="111" t="s">
        <v>138</v>
      </c>
      <c r="D73" s="84" t="s">
        <v>5</v>
      </c>
      <c r="E73" s="87">
        <f>SUM(E75,E77,E78)</f>
        <v>0</v>
      </c>
      <c r="F73" s="87">
        <f aca="true" t="shared" si="14" ref="F73:AT73">SUM(F75,F77,F78)</f>
        <v>0</v>
      </c>
      <c r="G73" s="87">
        <f t="shared" si="14"/>
        <v>0</v>
      </c>
      <c r="H73" s="87">
        <f t="shared" si="14"/>
        <v>0</v>
      </c>
      <c r="I73" s="87">
        <f t="shared" si="14"/>
        <v>0</v>
      </c>
      <c r="J73" s="87">
        <f t="shared" si="14"/>
        <v>0</v>
      </c>
      <c r="K73" s="87">
        <f t="shared" si="14"/>
        <v>0</v>
      </c>
      <c r="L73" s="87">
        <f t="shared" si="14"/>
        <v>0</v>
      </c>
      <c r="M73" s="87">
        <f t="shared" si="14"/>
        <v>0</v>
      </c>
      <c r="N73" s="87">
        <f t="shared" si="14"/>
        <v>0</v>
      </c>
      <c r="O73" s="87">
        <f t="shared" si="14"/>
        <v>0</v>
      </c>
      <c r="P73" s="87">
        <f t="shared" si="14"/>
        <v>0</v>
      </c>
      <c r="Q73" s="87">
        <f t="shared" si="14"/>
        <v>0</v>
      </c>
      <c r="R73" s="87">
        <f t="shared" si="14"/>
        <v>0</v>
      </c>
      <c r="S73" s="87">
        <f t="shared" si="14"/>
        <v>0</v>
      </c>
      <c r="T73" s="87">
        <f t="shared" si="14"/>
        <v>0</v>
      </c>
      <c r="U73" s="87">
        <f t="shared" si="14"/>
        <v>0</v>
      </c>
      <c r="V73" s="20"/>
      <c r="W73" s="21"/>
      <c r="X73" s="87">
        <f t="shared" si="14"/>
        <v>0</v>
      </c>
      <c r="Y73" s="87">
        <f t="shared" si="14"/>
        <v>0</v>
      </c>
      <c r="Z73" s="87">
        <f t="shared" si="14"/>
        <v>0</v>
      </c>
      <c r="AA73" s="87">
        <f t="shared" si="14"/>
        <v>0</v>
      </c>
      <c r="AB73" s="87">
        <f t="shared" si="14"/>
        <v>0</v>
      </c>
      <c r="AC73" s="87">
        <f t="shared" si="14"/>
        <v>0</v>
      </c>
      <c r="AD73" s="87">
        <f t="shared" si="14"/>
        <v>0</v>
      </c>
      <c r="AE73" s="87">
        <f t="shared" si="14"/>
        <v>0</v>
      </c>
      <c r="AF73" s="87">
        <f t="shared" si="14"/>
        <v>0</v>
      </c>
      <c r="AG73" s="87">
        <f t="shared" si="14"/>
        <v>0</v>
      </c>
      <c r="AH73" s="87">
        <f t="shared" si="14"/>
        <v>0</v>
      </c>
      <c r="AI73" s="87">
        <f t="shared" si="14"/>
        <v>0</v>
      </c>
      <c r="AJ73" s="87">
        <f t="shared" si="14"/>
        <v>0</v>
      </c>
      <c r="AK73" s="87">
        <f t="shared" si="14"/>
        <v>0</v>
      </c>
      <c r="AL73" s="87">
        <f t="shared" si="14"/>
        <v>0</v>
      </c>
      <c r="AM73" s="87">
        <f t="shared" si="14"/>
        <v>0</v>
      </c>
      <c r="AN73" s="87">
        <f t="shared" si="14"/>
        <v>0</v>
      </c>
      <c r="AO73" s="87">
        <f t="shared" si="14"/>
        <v>0</v>
      </c>
      <c r="AP73" s="87">
        <f t="shared" si="14"/>
        <v>0</v>
      </c>
      <c r="AQ73" s="87">
        <f t="shared" si="14"/>
        <v>0</v>
      </c>
      <c r="AR73" s="87">
        <f t="shared" si="14"/>
        <v>0</v>
      </c>
      <c r="AS73" s="87">
        <f t="shared" si="14"/>
        <v>0</v>
      </c>
      <c r="AT73" s="87">
        <f t="shared" si="14"/>
        <v>0</v>
      </c>
      <c r="AU73" s="49"/>
      <c r="AV73" s="21"/>
      <c r="AW73" s="21"/>
      <c r="AX73" s="21"/>
      <c r="AY73" s="21"/>
      <c r="AZ73" s="3"/>
      <c r="BA73" s="3"/>
      <c r="BB73" s="3"/>
      <c r="BC73" s="3"/>
      <c r="BD73" s="21"/>
      <c r="BE73" s="6">
        <f>SUM(E73:AT73)</f>
        <v>0</v>
      </c>
      <c r="BF73" s="4"/>
    </row>
    <row r="74" spans="1:58" ht="30.75" customHeight="1">
      <c r="A74" s="116"/>
      <c r="B74" s="111"/>
      <c r="C74" s="111"/>
      <c r="D74" s="84" t="s">
        <v>6</v>
      </c>
      <c r="E74" s="87">
        <f>SUM(E76)</f>
        <v>0</v>
      </c>
      <c r="F74" s="87">
        <f aca="true" t="shared" si="15" ref="F74:AT74">SUM(F76)</f>
        <v>0</v>
      </c>
      <c r="G74" s="87">
        <f t="shared" si="15"/>
        <v>0</v>
      </c>
      <c r="H74" s="87">
        <f t="shared" si="15"/>
        <v>0</v>
      </c>
      <c r="I74" s="87">
        <f t="shared" si="15"/>
        <v>0</v>
      </c>
      <c r="J74" s="87">
        <f t="shared" si="15"/>
        <v>0</v>
      </c>
      <c r="K74" s="87">
        <f t="shared" si="15"/>
        <v>0</v>
      </c>
      <c r="L74" s="87">
        <f t="shared" si="15"/>
        <v>0</v>
      </c>
      <c r="M74" s="87">
        <f t="shared" si="15"/>
        <v>0</v>
      </c>
      <c r="N74" s="87">
        <f t="shared" si="15"/>
        <v>0</v>
      </c>
      <c r="O74" s="87">
        <f t="shared" si="15"/>
        <v>0</v>
      </c>
      <c r="P74" s="87">
        <f t="shared" si="15"/>
        <v>0</v>
      </c>
      <c r="Q74" s="87">
        <f t="shared" si="15"/>
        <v>0</v>
      </c>
      <c r="R74" s="87">
        <f t="shared" si="15"/>
        <v>0</v>
      </c>
      <c r="S74" s="87">
        <f t="shared" si="15"/>
        <v>0</v>
      </c>
      <c r="T74" s="87">
        <f t="shared" si="15"/>
        <v>0</v>
      </c>
      <c r="U74" s="87">
        <f t="shared" si="15"/>
        <v>0</v>
      </c>
      <c r="V74" s="20"/>
      <c r="W74" s="21"/>
      <c r="X74" s="87">
        <f t="shared" si="15"/>
        <v>0</v>
      </c>
      <c r="Y74" s="87">
        <f t="shared" si="15"/>
        <v>0</v>
      </c>
      <c r="Z74" s="87">
        <f t="shared" si="15"/>
        <v>0</v>
      </c>
      <c r="AA74" s="87">
        <f t="shared" si="15"/>
        <v>0</v>
      </c>
      <c r="AB74" s="87">
        <f t="shared" si="15"/>
        <v>0</v>
      </c>
      <c r="AC74" s="87">
        <f t="shared" si="15"/>
        <v>0</v>
      </c>
      <c r="AD74" s="87">
        <f t="shared" si="15"/>
        <v>0</v>
      </c>
      <c r="AE74" s="87">
        <f t="shared" si="15"/>
        <v>0</v>
      </c>
      <c r="AF74" s="87">
        <f t="shared" si="15"/>
        <v>0</v>
      </c>
      <c r="AG74" s="87">
        <f t="shared" si="15"/>
        <v>0</v>
      </c>
      <c r="AH74" s="87">
        <f t="shared" si="15"/>
        <v>0</v>
      </c>
      <c r="AI74" s="87">
        <f t="shared" si="15"/>
        <v>0</v>
      </c>
      <c r="AJ74" s="87">
        <f t="shared" si="15"/>
        <v>0</v>
      </c>
      <c r="AK74" s="87">
        <f t="shared" si="15"/>
        <v>0</v>
      </c>
      <c r="AL74" s="87">
        <f t="shared" si="15"/>
        <v>0</v>
      </c>
      <c r="AM74" s="87">
        <f t="shared" si="15"/>
        <v>0</v>
      </c>
      <c r="AN74" s="87">
        <f t="shared" si="15"/>
        <v>0</v>
      </c>
      <c r="AO74" s="87">
        <f t="shared" si="15"/>
        <v>0</v>
      </c>
      <c r="AP74" s="87">
        <f t="shared" si="15"/>
        <v>0</v>
      </c>
      <c r="AQ74" s="87">
        <f t="shared" si="15"/>
        <v>0</v>
      </c>
      <c r="AR74" s="87">
        <f t="shared" si="15"/>
        <v>0</v>
      </c>
      <c r="AS74" s="87">
        <f t="shared" si="15"/>
        <v>0</v>
      </c>
      <c r="AT74" s="87">
        <f t="shared" si="15"/>
        <v>0</v>
      </c>
      <c r="AU74" s="49"/>
      <c r="AV74" s="21"/>
      <c r="AW74" s="21"/>
      <c r="AX74" s="21"/>
      <c r="AY74" s="21"/>
      <c r="AZ74" s="3"/>
      <c r="BA74" s="3"/>
      <c r="BB74" s="3"/>
      <c r="BC74" s="3"/>
      <c r="BD74" s="21"/>
      <c r="BE74" s="6"/>
      <c r="BF74" s="4">
        <f>SUM(E74:AT74)</f>
        <v>0</v>
      </c>
    </row>
    <row r="75" spans="1:58" ht="17.25" customHeight="1">
      <c r="A75" s="116"/>
      <c r="B75" s="110" t="s">
        <v>24</v>
      </c>
      <c r="C75" s="110" t="s">
        <v>139</v>
      </c>
      <c r="D75" s="82" t="s">
        <v>5</v>
      </c>
      <c r="E75" s="10"/>
      <c r="F75" s="10"/>
      <c r="G75" s="10"/>
      <c r="H75" s="10"/>
      <c r="I75" s="10"/>
      <c r="J75" s="10"/>
      <c r="K75" s="12"/>
      <c r="L75" s="12"/>
      <c r="M75" s="12"/>
      <c r="N75" s="12"/>
      <c r="O75" s="19"/>
      <c r="P75" s="12"/>
      <c r="Q75" s="12"/>
      <c r="R75" s="12"/>
      <c r="S75" s="12"/>
      <c r="T75" s="12"/>
      <c r="U75" s="12"/>
      <c r="V75" s="20"/>
      <c r="W75" s="21"/>
      <c r="X75" s="10"/>
      <c r="Y75" s="12"/>
      <c r="Z75" s="12"/>
      <c r="AA75" s="12"/>
      <c r="AB75" s="12"/>
      <c r="AC75" s="12"/>
      <c r="AD75" s="12"/>
      <c r="AE75" s="12"/>
      <c r="AF75" s="12"/>
      <c r="AG75" s="12"/>
      <c r="AH75" s="10"/>
      <c r="AI75" s="10"/>
      <c r="AJ75" s="10"/>
      <c r="AK75" s="10"/>
      <c r="AL75" s="12"/>
      <c r="AM75" s="10"/>
      <c r="AN75" s="10"/>
      <c r="AO75" s="10"/>
      <c r="AP75" s="10"/>
      <c r="AQ75" s="15"/>
      <c r="AR75" s="10"/>
      <c r="AS75" s="10"/>
      <c r="AT75" s="10"/>
      <c r="AU75" s="49"/>
      <c r="AV75" s="21"/>
      <c r="AW75" s="21"/>
      <c r="AX75" s="21"/>
      <c r="AY75" s="21"/>
      <c r="AZ75" s="3"/>
      <c r="BA75" s="3"/>
      <c r="BB75" s="3"/>
      <c r="BC75" s="3"/>
      <c r="BD75" s="21"/>
      <c r="BE75" s="6">
        <f>SUM(E75:AT75)</f>
        <v>0</v>
      </c>
      <c r="BF75" s="4"/>
    </row>
    <row r="76" spans="1:58" ht="17.25" customHeight="1">
      <c r="A76" s="116"/>
      <c r="B76" s="110"/>
      <c r="C76" s="110"/>
      <c r="D76" s="82" t="s">
        <v>6</v>
      </c>
      <c r="E76" s="10"/>
      <c r="F76" s="10"/>
      <c r="G76" s="10"/>
      <c r="H76" s="10"/>
      <c r="I76" s="10"/>
      <c r="J76" s="10"/>
      <c r="K76" s="12"/>
      <c r="L76" s="12"/>
      <c r="M76" s="12"/>
      <c r="N76" s="12"/>
      <c r="O76" s="19"/>
      <c r="P76" s="12"/>
      <c r="Q76" s="12"/>
      <c r="R76" s="12"/>
      <c r="S76" s="12"/>
      <c r="T76" s="12"/>
      <c r="U76" s="12"/>
      <c r="V76" s="20"/>
      <c r="W76" s="21"/>
      <c r="X76" s="10"/>
      <c r="Y76" s="12"/>
      <c r="Z76" s="12"/>
      <c r="AA76" s="12"/>
      <c r="AB76" s="12"/>
      <c r="AC76" s="12"/>
      <c r="AD76" s="12"/>
      <c r="AE76" s="12"/>
      <c r="AF76" s="12"/>
      <c r="AG76" s="12"/>
      <c r="AH76" s="10"/>
      <c r="AI76" s="10"/>
      <c r="AJ76" s="10"/>
      <c r="AK76" s="10"/>
      <c r="AL76" s="12"/>
      <c r="AM76" s="10"/>
      <c r="AN76" s="10"/>
      <c r="AO76" s="10"/>
      <c r="AP76" s="10"/>
      <c r="AQ76" s="15"/>
      <c r="AR76" s="10"/>
      <c r="AS76" s="10"/>
      <c r="AT76" s="10"/>
      <c r="AU76" s="49"/>
      <c r="AV76" s="21"/>
      <c r="AW76" s="21"/>
      <c r="AX76" s="21"/>
      <c r="AY76" s="21"/>
      <c r="AZ76" s="3"/>
      <c r="BA76" s="3"/>
      <c r="BB76" s="3"/>
      <c r="BC76" s="3"/>
      <c r="BD76" s="21"/>
      <c r="BE76" s="6"/>
      <c r="BF76" s="4">
        <f>SUM(E76:AT76)</f>
        <v>0</v>
      </c>
    </row>
    <row r="77" spans="1:58" ht="17.25" customHeight="1">
      <c r="A77" s="116"/>
      <c r="B77" s="83" t="s">
        <v>65</v>
      </c>
      <c r="C77" s="83" t="s">
        <v>29</v>
      </c>
      <c r="D77" s="82"/>
      <c r="E77" s="10"/>
      <c r="F77" s="10"/>
      <c r="G77" s="10"/>
      <c r="H77" s="10"/>
      <c r="I77" s="10"/>
      <c r="J77" s="10"/>
      <c r="K77" s="12"/>
      <c r="L77" s="12"/>
      <c r="M77" s="12"/>
      <c r="N77" s="12"/>
      <c r="O77" s="19"/>
      <c r="P77" s="12"/>
      <c r="Q77" s="12"/>
      <c r="R77" s="12"/>
      <c r="S77" s="12"/>
      <c r="T77" s="12"/>
      <c r="U77" s="12"/>
      <c r="V77" s="20"/>
      <c r="W77" s="21"/>
      <c r="X77" s="10"/>
      <c r="Y77" s="12"/>
      <c r="Z77" s="12"/>
      <c r="AA77" s="12"/>
      <c r="AB77" s="12"/>
      <c r="AC77" s="12"/>
      <c r="AD77" s="12"/>
      <c r="AE77" s="12"/>
      <c r="AF77" s="12"/>
      <c r="AG77" s="12"/>
      <c r="AH77" s="10"/>
      <c r="AI77" s="10"/>
      <c r="AJ77" s="10"/>
      <c r="AK77" s="10"/>
      <c r="AL77" s="12"/>
      <c r="AM77" s="10"/>
      <c r="AN77" s="10"/>
      <c r="AO77" s="10"/>
      <c r="AP77" s="10"/>
      <c r="AQ77" s="15"/>
      <c r="AR77" s="10"/>
      <c r="AS77" s="10"/>
      <c r="AT77" s="10"/>
      <c r="AU77" s="49"/>
      <c r="AV77" s="21"/>
      <c r="AW77" s="21"/>
      <c r="AX77" s="21"/>
      <c r="AY77" s="21"/>
      <c r="AZ77" s="3"/>
      <c r="BA77" s="3"/>
      <c r="BB77" s="3"/>
      <c r="BC77" s="3"/>
      <c r="BD77" s="21"/>
      <c r="BE77" s="6">
        <f>SUM(E77:AT77)</f>
        <v>0</v>
      </c>
      <c r="BF77" s="4"/>
    </row>
    <row r="78" spans="1:58" ht="17.25" customHeight="1">
      <c r="A78" s="116"/>
      <c r="B78" s="83" t="s">
        <v>66</v>
      </c>
      <c r="C78" s="83" t="s">
        <v>68</v>
      </c>
      <c r="D78" s="82"/>
      <c r="E78" s="10"/>
      <c r="F78" s="10"/>
      <c r="G78" s="10"/>
      <c r="H78" s="10"/>
      <c r="I78" s="10"/>
      <c r="J78" s="10"/>
      <c r="K78" s="12"/>
      <c r="L78" s="12"/>
      <c r="M78" s="12"/>
      <c r="N78" s="12"/>
      <c r="O78" s="19"/>
      <c r="P78" s="12"/>
      <c r="Q78" s="12"/>
      <c r="R78" s="12"/>
      <c r="S78" s="12"/>
      <c r="T78" s="12"/>
      <c r="U78" s="12"/>
      <c r="V78" s="20"/>
      <c r="W78" s="21"/>
      <c r="X78" s="10"/>
      <c r="Y78" s="12"/>
      <c r="Z78" s="12"/>
      <c r="AA78" s="12"/>
      <c r="AB78" s="12"/>
      <c r="AC78" s="12"/>
      <c r="AD78" s="12"/>
      <c r="AE78" s="12"/>
      <c r="AF78" s="12"/>
      <c r="AG78" s="12"/>
      <c r="AH78" s="10"/>
      <c r="AI78" s="10"/>
      <c r="AJ78" s="10"/>
      <c r="AK78" s="10"/>
      <c r="AL78" s="12"/>
      <c r="AM78" s="10"/>
      <c r="AN78" s="10"/>
      <c r="AO78" s="10"/>
      <c r="AP78" s="10"/>
      <c r="AQ78" s="15"/>
      <c r="AR78" s="10"/>
      <c r="AS78" s="10"/>
      <c r="AT78" s="10"/>
      <c r="AU78" s="49"/>
      <c r="AV78" s="21"/>
      <c r="AW78" s="21"/>
      <c r="AX78" s="21"/>
      <c r="AY78" s="21"/>
      <c r="AZ78" s="3"/>
      <c r="BA78" s="3"/>
      <c r="BB78" s="3"/>
      <c r="BC78" s="3"/>
      <c r="BD78" s="21"/>
      <c r="BE78" s="6">
        <f>SUM(E78:AT78)</f>
        <v>0</v>
      </c>
      <c r="BF78" s="4"/>
    </row>
    <row r="79" spans="1:58" ht="23.25" customHeight="1">
      <c r="A79" s="116"/>
      <c r="B79" s="111" t="s">
        <v>140</v>
      </c>
      <c r="C79" s="111" t="s">
        <v>141</v>
      </c>
      <c r="D79" s="86" t="s">
        <v>5</v>
      </c>
      <c r="E79" s="87">
        <f>SUM(E81,E83,E84)</f>
        <v>0</v>
      </c>
      <c r="F79" s="87">
        <f aca="true" t="shared" si="16" ref="F79:AT79">SUM(F81,F83,F84)</f>
        <v>0</v>
      </c>
      <c r="G79" s="87">
        <f t="shared" si="16"/>
        <v>0</v>
      </c>
      <c r="H79" s="87">
        <f t="shared" si="16"/>
        <v>0</v>
      </c>
      <c r="I79" s="87">
        <f t="shared" si="16"/>
        <v>0</v>
      </c>
      <c r="J79" s="87">
        <f t="shared" si="16"/>
        <v>0</v>
      </c>
      <c r="K79" s="87">
        <f t="shared" si="16"/>
        <v>0</v>
      </c>
      <c r="L79" s="87">
        <f t="shared" si="16"/>
        <v>0</v>
      </c>
      <c r="M79" s="87">
        <f t="shared" si="16"/>
        <v>0</v>
      </c>
      <c r="N79" s="87">
        <f t="shared" si="16"/>
        <v>0</v>
      </c>
      <c r="O79" s="87">
        <f t="shared" si="16"/>
        <v>0</v>
      </c>
      <c r="P79" s="87">
        <f t="shared" si="16"/>
        <v>0</v>
      </c>
      <c r="Q79" s="87">
        <f t="shared" si="16"/>
        <v>0</v>
      </c>
      <c r="R79" s="87">
        <f t="shared" si="16"/>
        <v>0</v>
      </c>
      <c r="S79" s="87">
        <f t="shared" si="16"/>
        <v>0</v>
      </c>
      <c r="T79" s="87">
        <f t="shared" si="16"/>
        <v>0</v>
      </c>
      <c r="U79" s="87">
        <f t="shared" si="16"/>
        <v>0</v>
      </c>
      <c r="V79" s="20"/>
      <c r="W79" s="21"/>
      <c r="X79" s="87">
        <f t="shared" si="16"/>
        <v>0</v>
      </c>
      <c r="Y79" s="87">
        <f t="shared" si="16"/>
        <v>0</v>
      </c>
      <c r="Z79" s="87">
        <f t="shared" si="16"/>
        <v>0</v>
      </c>
      <c r="AA79" s="87">
        <f t="shared" si="16"/>
        <v>0</v>
      </c>
      <c r="AB79" s="87">
        <f t="shared" si="16"/>
        <v>0</v>
      </c>
      <c r="AC79" s="87">
        <f t="shared" si="16"/>
        <v>0</v>
      </c>
      <c r="AD79" s="87">
        <f t="shared" si="16"/>
        <v>0</v>
      </c>
      <c r="AE79" s="87">
        <f t="shared" si="16"/>
        <v>0</v>
      </c>
      <c r="AF79" s="87">
        <f t="shared" si="16"/>
        <v>0</v>
      </c>
      <c r="AG79" s="87">
        <f t="shared" si="16"/>
        <v>0</v>
      </c>
      <c r="AH79" s="87">
        <f t="shared" si="16"/>
        <v>0</v>
      </c>
      <c r="AI79" s="87">
        <f t="shared" si="16"/>
        <v>0</v>
      </c>
      <c r="AJ79" s="87">
        <f t="shared" si="16"/>
        <v>0</v>
      </c>
      <c r="AK79" s="87">
        <f t="shared" si="16"/>
        <v>0</v>
      </c>
      <c r="AL79" s="87">
        <f t="shared" si="16"/>
        <v>0</v>
      </c>
      <c r="AM79" s="87">
        <f t="shared" si="16"/>
        <v>0</v>
      </c>
      <c r="AN79" s="87">
        <f t="shared" si="16"/>
        <v>0</v>
      </c>
      <c r="AO79" s="87">
        <f t="shared" si="16"/>
        <v>0</v>
      </c>
      <c r="AP79" s="87">
        <f t="shared" si="16"/>
        <v>0</v>
      </c>
      <c r="AQ79" s="87">
        <f t="shared" si="16"/>
        <v>0</v>
      </c>
      <c r="AR79" s="87">
        <f t="shared" si="16"/>
        <v>0</v>
      </c>
      <c r="AS79" s="87">
        <f t="shared" si="16"/>
        <v>0</v>
      </c>
      <c r="AT79" s="87">
        <f t="shared" si="16"/>
        <v>0</v>
      </c>
      <c r="AU79" s="49"/>
      <c r="AV79" s="21"/>
      <c r="AW79" s="21"/>
      <c r="AX79" s="21"/>
      <c r="AY79" s="21"/>
      <c r="AZ79" s="3"/>
      <c r="BA79" s="3"/>
      <c r="BB79" s="3"/>
      <c r="BC79" s="3"/>
      <c r="BD79" s="21"/>
      <c r="BE79" s="6">
        <f>SUM(E79:AT79)</f>
        <v>0</v>
      </c>
      <c r="BF79" s="4"/>
    </row>
    <row r="80" spans="1:58" ht="28.5" customHeight="1">
      <c r="A80" s="116"/>
      <c r="B80" s="111"/>
      <c r="C80" s="111"/>
      <c r="D80" s="84" t="s">
        <v>6</v>
      </c>
      <c r="E80" s="87">
        <f>SUM(E82)</f>
        <v>0</v>
      </c>
      <c r="F80" s="87">
        <f aca="true" t="shared" si="17" ref="F80:AT80">SUM(F82)</f>
        <v>0</v>
      </c>
      <c r="G80" s="87">
        <f t="shared" si="17"/>
        <v>0</v>
      </c>
      <c r="H80" s="87">
        <f t="shared" si="17"/>
        <v>0</v>
      </c>
      <c r="I80" s="87">
        <f t="shared" si="17"/>
        <v>0</v>
      </c>
      <c r="J80" s="87">
        <f t="shared" si="17"/>
        <v>0</v>
      </c>
      <c r="K80" s="87">
        <f t="shared" si="17"/>
        <v>0</v>
      </c>
      <c r="L80" s="87">
        <f t="shared" si="17"/>
        <v>0</v>
      </c>
      <c r="M80" s="87">
        <f t="shared" si="17"/>
        <v>0</v>
      </c>
      <c r="N80" s="87">
        <f t="shared" si="17"/>
        <v>0</v>
      </c>
      <c r="O80" s="87">
        <f t="shared" si="17"/>
        <v>0</v>
      </c>
      <c r="P80" s="87">
        <f t="shared" si="17"/>
        <v>0</v>
      </c>
      <c r="Q80" s="87">
        <f t="shared" si="17"/>
        <v>0</v>
      </c>
      <c r="R80" s="87">
        <f t="shared" si="17"/>
        <v>0</v>
      </c>
      <c r="S80" s="87">
        <f t="shared" si="17"/>
        <v>0</v>
      </c>
      <c r="T80" s="87">
        <f t="shared" si="17"/>
        <v>0</v>
      </c>
      <c r="U80" s="87">
        <f t="shared" si="17"/>
        <v>0</v>
      </c>
      <c r="V80" s="20"/>
      <c r="W80" s="21"/>
      <c r="X80" s="87">
        <f t="shared" si="17"/>
        <v>0</v>
      </c>
      <c r="Y80" s="87">
        <f t="shared" si="17"/>
        <v>0</v>
      </c>
      <c r="Z80" s="87">
        <f t="shared" si="17"/>
        <v>0</v>
      </c>
      <c r="AA80" s="87">
        <f t="shared" si="17"/>
        <v>0</v>
      </c>
      <c r="AB80" s="87">
        <f t="shared" si="17"/>
        <v>0</v>
      </c>
      <c r="AC80" s="87">
        <f t="shared" si="17"/>
        <v>0</v>
      </c>
      <c r="AD80" s="87">
        <f t="shared" si="17"/>
        <v>0</v>
      </c>
      <c r="AE80" s="87">
        <f t="shared" si="17"/>
        <v>0</v>
      </c>
      <c r="AF80" s="87">
        <f t="shared" si="17"/>
        <v>0</v>
      </c>
      <c r="AG80" s="87">
        <f t="shared" si="17"/>
        <v>0</v>
      </c>
      <c r="AH80" s="87">
        <f t="shared" si="17"/>
        <v>0</v>
      </c>
      <c r="AI80" s="87">
        <f t="shared" si="17"/>
        <v>0</v>
      </c>
      <c r="AJ80" s="87">
        <f t="shared" si="17"/>
        <v>0</v>
      </c>
      <c r="AK80" s="87">
        <f t="shared" si="17"/>
        <v>0</v>
      </c>
      <c r="AL80" s="87">
        <f t="shared" si="17"/>
        <v>0</v>
      </c>
      <c r="AM80" s="87">
        <f t="shared" si="17"/>
        <v>0</v>
      </c>
      <c r="AN80" s="87">
        <f t="shared" si="17"/>
        <v>0</v>
      </c>
      <c r="AO80" s="87">
        <f t="shared" si="17"/>
        <v>0</v>
      </c>
      <c r="AP80" s="87">
        <f t="shared" si="17"/>
        <v>0</v>
      </c>
      <c r="AQ80" s="87">
        <f t="shared" si="17"/>
        <v>0</v>
      </c>
      <c r="AR80" s="87">
        <f t="shared" si="17"/>
        <v>0</v>
      </c>
      <c r="AS80" s="87">
        <f t="shared" si="17"/>
        <v>0</v>
      </c>
      <c r="AT80" s="87">
        <f t="shared" si="17"/>
        <v>0</v>
      </c>
      <c r="AU80" s="49"/>
      <c r="AV80" s="21"/>
      <c r="AW80" s="21"/>
      <c r="AX80" s="21"/>
      <c r="AY80" s="21"/>
      <c r="AZ80" s="3"/>
      <c r="BA80" s="3"/>
      <c r="BB80" s="3"/>
      <c r="BC80" s="3"/>
      <c r="BD80" s="21"/>
      <c r="BE80" s="6"/>
      <c r="BF80" s="4">
        <f>SUM(E80:AT80)</f>
        <v>0</v>
      </c>
    </row>
    <row r="81" spans="1:58" ht="17.25" customHeight="1">
      <c r="A81" s="116"/>
      <c r="B81" s="110" t="s">
        <v>142</v>
      </c>
      <c r="C81" s="110" t="s">
        <v>143</v>
      </c>
      <c r="D81" s="82" t="s">
        <v>5</v>
      </c>
      <c r="E81" s="10"/>
      <c r="F81" s="10"/>
      <c r="G81" s="10"/>
      <c r="H81" s="10"/>
      <c r="I81" s="10"/>
      <c r="J81" s="10"/>
      <c r="K81" s="12"/>
      <c r="L81" s="12"/>
      <c r="M81" s="12"/>
      <c r="N81" s="12"/>
      <c r="O81" s="19"/>
      <c r="P81" s="12"/>
      <c r="Q81" s="12"/>
      <c r="R81" s="12"/>
      <c r="S81" s="12"/>
      <c r="T81" s="12"/>
      <c r="U81" s="12"/>
      <c r="V81" s="20"/>
      <c r="W81" s="21"/>
      <c r="X81" s="10"/>
      <c r="Y81" s="12"/>
      <c r="Z81" s="12"/>
      <c r="AA81" s="12"/>
      <c r="AB81" s="12"/>
      <c r="AC81" s="12"/>
      <c r="AD81" s="12"/>
      <c r="AE81" s="12"/>
      <c r="AF81" s="12"/>
      <c r="AG81" s="12"/>
      <c r="AH81" s="10"/>
      <c r="AI81" s="10"/>
      <c r="AJ81" s="10"/>
      <c r="AK81" s="10"/>
      <c r="AL81" s="12"/>
      <c r="AM81" s="10"/>
      <c r="AN81" s="10"/>
      <c r="AO81" s="10"/>
      <c r="AP81" s="10"/>
      <c r="AQ81" s="15"/>
      <c r="AR81" s="10"/>
      <c r="AS81" s="10"/>
      <c r="AT81" s="10"/>
      <c r="AU81" s="49"/>
      <c r="AV81" s="21"/>
      <c r="AW81" s="21"/>
      <c r="AX81" s="21"/>
      <c r="AY81" s="21"/>
      <c r="AZ81" s="3"/>
      <c r="BA81" s="3"/>
      <c r="BB81" s="3"/>
      <c r="BC81" s="3"/>
      <c r="BD81" s="21"/>
      <c r="BE81" s="6">
        <f>SUM(E81:AT81)</f>
        <v>0</v>
      </c>
      <c r="BF81" s="4"/>
    </row>
    <row r="82" spans="1:58" ht="17.25" customHeight="1">
      <c r="A82" s="116"/>
      <c r="B82" s="110"/>
      <c r="C82" s="110"/>
      <c r="D82" s="82" t="s">
        <v>6</v>
      </c>
      <c r="E82" s="10"/>
      <c r="F82" s="10"/>
      <c r="G82" s="10"/>
      <c r="H82" s="10"/>
      <c r="I82" s="10"/>
      <c r="J82" s="10"/>
      <c r="K82" s="12"/>
      <c r="L82" s="12"/>
      <c r="M82" s="12"/>
      <c r="N82" s="12"/>
      <c r="O82" s="19"/>
      <c r="P82" s="12"/>
      <c r="Q82" s="12"/>
      <c r="R82" s="12"/>
      <c r="S82" s="12"/>
      <c r="T82" s="12"/>
      <c r="U82" s="12"/>
      <c r="V82" s="20"/>
      <c r="W82" s="21"/>
      <c r="X82" s="10"/>
      <c r="Y82" s="12"/>
      <c r="Z82" s="12"/>
      <c r="AA82" s="12"/>
      <c r="AB82" s="12"/>
      <c r="AC82" s="12"/>
      <c r="AD82" s="12"/>
      <c r="AE82" s="12"/>
      <c r="AF82" s="12"/>
      <c r="AG82" s="12"/>
      <c r="AH82" s="10"/>
      <c r="AI82" s="10"/>
      <c r="AJ82" s="10"/>
      <c r="AK82" s="10"/>
      <c r="AL82" s="12"/>
      <c r="AM82" s="10"/>
      <c r="AN82" s="10"/>
      <c r="AO82" s="10"/>
      <c r="AP82" s="10"/>
      <c r="AQ82" s="15"/>
      <c r="AR82" s="10"/>
      <c r="AS82" s="10"/>
      <c r="AT82" s="10"/>
      <c r="AU82" s="49"/>
      <c r="AV82" s="21"/>
      <c r="AW82" s="21"/>
      <c r="AX82" s="21"/>
      <c r="AY82" s="21"/>
      <c r="AZ82" s="3"/>
      <c r="BA82" s="3"/>
      <c r="BB82" s="3"/>
      <c r="BC82" s="3"/>
      <c r="BD82" s="21"/>
      <c r="BE82" s="6"/>
      <c r="BF82" s="4">
        <f>SUM(E82:AT82)</f>
        <v>0</v>
      </c>
    </row>
    <row r="83" spans="1:58" ht="17.25" customHeight="1">
      <c r="A83" s="116"/>
      <c r="B83" s="83" t="s">
        <v>144</v>
      </c>
      <c r="C83" s="83" t="s">
        <v>29</v>
      </c>
      <c r="D83" s="82"/>
      <c r="E83" s="10"/>
      <c r="F83" s="10"/>
      <c r="G83" s="10"/>
      <c r="H83" s="10"/>
      <c r="I83" s="10"/>
      <c r="J83" s="10"/>
      <c r="K83" s="12"/>
      <c r="L83" s="12"/>
      <c r="M83" s="12"/>
      <c r="N83" s="12"/>
      <c r="O83" s="19"/>
      <c r="P83" s="12"/>
      <c r="Q83" s="12"/>
      <c r="R83" s="12"/>
      <c r="S83" s="12"/>
      <c r="T83" s="12"/>
      <c r="U83" s="12"/>
      <c r="V83" s="20"/>
      <c r="W83" s="21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0"/>
      <c r="AI83" s="10"/>
      <c r="AJ83" s="10"/>
      <c r="AK83" s="10"/>
      <c r="AL83" s="12"/>
      <c r="AM83" s="10"/>
      <c r="AN83" s="10"/>
      <c r="AO83" s="10"/>
      <c r="AP83" s="10"/>
      <c r="AQ83" s="15"/>
      <c r="AR83" s="10"/>
      <c r="AS83" s="10"/>
      <c r="AT83" s="10"/>
      <c r="AU83" s="49"/>
      <c r="AV83" s="21"/>
      <c r="AW83" s="21"/>
      <c r="AX83" s="21"/>
      <c r="AY83" s="21"/>
      <c r="AZ83" s="3"/>
      <c r="BA83" s="3"/>
      <c r="BB83" s="3"/>
      <c r="BC83" s="3"/>
      <c r="BD83" s="21"/>
      <c r="BE83" s="6">
        <f>SUM(E83:AT83)</f>
        <v>0</v>
      </c>
      <c r="BF83" s="4"/>
    </row>
    <row r="84" spans="1:58" ht="17.25" customHeight="1">
      <c r="A84" s="116"/>
      <c r="B84" s="83" t="s">
        <v>145</v>
      </c>
      <c r="C84" s="83" t="s">
        <v>68</v>
      </c>
      <c r="D84" s="82"/>
      <c r="E84" s="10"/>
      <c r="F84" s="10"/>
      <c r="G84" s="10"/>
      <c r="H84" s="10"/>
      <c r="I84" s="10"/>
      <c r="J84" s="10"/>
      <c r="K84" s="12"/>
      <c r="L84" s="12"/>
      <c r="M84" s="12"/>
      <c r="N84" s="12"/>
      <c r="O84" s="19"/>
      <c r="P84" s="12"/>
      <c r="Q84" s="12"/>
      <c r="R84" s="12"/>
      <c r="S84" s="12"/>
      <c r="T84" s="12"/>
      <c r="U84" s="12"/>
      <c r="V84" s="20"/>
      <c r="W84" s="21"/>
      <c r="X84" s="10"/>
      <c r="Y84" s="12"/>
      <c r="Z84" s="12"/>
      <c r="AA84" s="12"/>
      <c r="AB84" s="12"/>
      <c r="AC84" s="12"/>
      <c r="AD84" s="12"/>
      <c r="AE84" s="12"/>
      <c r="AF84" s="12"/>
      <c r="AG84" s="12"/>
      <c r="AH84" s="10"/>
      <c r="AI84" s="10"/>
      <c r="AJ84" s="10"/>
      <c r="AK84" s="10"/>
      <c r="AL84" s="12"/>
      <c r="AM84" s="10"/>
      <c r="AN84" s="10"/>
      <c r="AO84" s="10"/>
      <c r="AP84" s="10"/>
      <c r="AQ84" s="15"/>
      <c r="AR84" s="10"/>
      <c r="AS84" s="10"/>
      <c r="AT84" s="10"/>
      <c r="AU84" s="49"/>
      <c r="AV84" s="21"/>
      <c r="AW84" s="21"/>
      <c r="AX84" s="21"/>
      <c r="AY84" s="21"/>
      <c r="AZ84" s="3"/>
      <c r="BA84" s="3"/>
      <c r="BB84" s="3"/>
      <c r="BC84" s="3"/>
      <c r="BD84" s="21"/>
      <c r="BE84" s="6">
        <f>SUM(E84:AT84)</f>
        <v>0</v>
      </c>
      <c r="BF84" s="4"/>
    </row>
    <row r="85" spans="1:58" ht="28.5" customHeight="1">
      <c r="A85" s="116"/>
      <c r="B85" s="111" t="s">
        <v>146</v>
      </c>
      <c r="C85" s="111" t="s">
        <v>147</v>
      </c>
      <c r="D85" s="84" t="s">
        <v>5</v>
      </c>
      <c r="E85" s="50">
        <f>SUM(E87,E89,E90)</f>
        <v>0</v>
      </c>
      <c r="F85" s="50">
        <f aca="true" t="shared" si="18" ref="F85:AT85">SUM(F87,F89,F90)</f>
        <v>0</v>
      </c>
      <c r="G85" s="50">
        <f t="shared" si="18"/>
        <v>0</v>
      </c>
      <c r="H85" s="50">
        <f t="shared" si="18"/>
        <v>0</v>
      </c>
      <c r="I85" s="50">
        <f t="shared" si="18"/>
        <v>0</v>
      </c>
      <c r="J85" s="50">
        <f t="shared" si="18"/>
        <v>0</v>
      </c>
      <c r="K85" s="50">
        <f t="shared" si="18"/>
        <v>0</v>
      </c>
      <c r="L85" s="50">
        <f t="shared" si="18"/>
        <v>0</v>
      </c>
      <c r="M85" s="50">
        <f t="shared" si="18"/>
        <v>0</v>
      </c>
      <c r="N85" s="50">
        <f t="shared" si="18"/>
        <v>0</v>
      </c>
      <c r="O85" s="50">
        <f t="shared" si="18"/>
        <v>0</v>
      </c>
      <c r="P85" s="50">
        <f t="shared" si="18"/>
        <v>0</v>
      </c>
      <c r="Q85" s="50">
        <f t="shared" si="18"/>
        <v>0</v>
      </c>
      <c r="R85" s="50">
        <f t="shared" si="18"/>
        <v>0</v>
      </c>
      <c r="S85" s="50">
        <f t="shared" si="18"/>
        <v>0</v>
      </c>
      <c r="T85" s="50">
        <f t="shared" si="18"/>
        <v>0</v>
      </c>
      <c r="U85" s="50">
        <f t="shared" si="18"/>
        <v>0</v>
      </c>
      <c r="V85" s="20"/>
      <c r="W85" s="21"/>
      <c r="X85" s="50">
        <f t="shared" si="18"/>
        <v>0</v>
      </c>
      <c r="Y85" s="50">
        <f t="shared" si="18"/>
        <v>0</v>
      </c>
      <c r="Z85" s="50">
        <f t="shared" si="18"/>
        <v>0</v>
      </c>
      <c r="AA85" s="50">
        <f t="shared" si="18"/>
        <v>0</v>
      </c>
      <c r="AB85" s="50">
        <f t="shared" si="18"/>
        <v>0</v>
      </c>
      <c r="AC85" s="50">
        <f t="shared" si="18"/>
        <v>0</v>
      </c>
      <c r="AD85" s="50">
        <f t="shared" si="18"/>
        <v>0</v>
      </c>
      <c r="AE85" s="50">
        <f t="shared" si="18"/>
        <v>0</v>
      </c>
      <c r="AF85" s="50">
        <f t="shared" si="18"/>
        <v>0</v>
      </c>
      <c r="AG85" s="50">
        <f t="shared" si="18"/>
        <v>0</v>
      </c>
      <c r="AH85" s="50">
        <f t="shared" si="18"/>
        <v>0</v>
      </c>
      <c r="AI85" s="50">
        <f t="shared" si="18"/>
        <v>0</v>
      </c>
      <c r="AJ85" s="50">
        <f t="shared" si="18"/>
        <v>0</v>
      </c>
      <c r="AK85" s="50">
        <f t="shared" si="18"/>
        <v>0</v>
      </c>
      <c r="AL85" s="50">
        <f t="shared" si="18"/>
        <v>0</v>
      </c>
      <c r="AM85" s="50">
        <f t="shared" si="18"/>
        <v>0</v>
      </c>
      <c r="AN85" s="50">
        <f t="shared" si="18"/>
        <v>0</v>
      </c>
      <c r="AO85" s="50">
        <f t="shared" si="18"/>
        <v>0</v>
      </c>
      <c r="AP85" s="50">
        <f t="shared" si="18"/>
        <v>0</v>
      </c>
      <c r="AQ85" s="50">
        <f t="shared" si="18"/>
        <v>0</v>
      </c>
      <c r="AR85" s="50">
        <f t="shared" si="18"/>
        <v>0</v>
      </c>
      <c r="AS85" s="50">
        <f t="shared" si="18"/>
        <v>0</v>
      </c>
      <c r="AT85" s="50">
        <f t="shared" si="18"/>
        <v>0</v>
      </c>
      <c r="AU85" s="49"/>
      <c r="AV85" s="21"/>
      <c r="AW85" s="21"/>
      <c r="AX85" s="21"/>
      <c r="AY85" s="21"/>
      <c r="AZ85" s="3"/>
      <c r="BA85" s="3"/>
      <c r="BB85" s="3"/>
      <c r="BC85" s="3"/>
      <c r="BD85" s="21"/>
      <c r="BE85" s="6">
        <f>SUM(E85:AU85)</f>
        <v>0</v>
      </c>
      <c r="BF85" s="4"/>
    </row>
    <row r="86" spans="1:58" ht="21" customHeight="1">
      <c r="A86" s="116"/>
      <c r="B86" s="111"/>
      <c r="C86" s="111"/>
      <c r="D86" s="84" t="s">
        <v>6</v>
      </c>
      <c r="E86" s="50">
        <f>SUM(E88)</f>
        <v>0</v>
      </c>
      <c r="F86" s="50">
        <f aca="true" t="shared" si="19" ref="F86:AT86">SUM(F88)</f>
        <v>0</v>
      </c>
      <c r="G86" s="50">
        <f t="shared" si="19"/>
        <v>0</v>
      </c>
      <c r="H86" s="50">
        <f t="shared" si="19"/>
        <v>0</v>
      </c>
      <c r="I86" s="50">
        <f t="shared" si="19"/>
        <v>0</v>
      </c>
      <c r="J86" s="50">
        <f t="shared" si="19"/>
        <v>0</v>
      </c>
      <c r="K86" s="50">
        <f t="shared" si="19"/>
        <v>0</v>
      </c>
      <c r="L86" s="50">
        <f t="shared" si="19"/>
        <v>0</v>
      </c>
      <c r="M86" s="50">
        <f t="shared" si="19"/>
        <v>0</v>
      </c>
      <c r="N86" s="50">
        <f t="shared" si="19"/>
        <v>0</v>
      </c>
      <c r="O86" s="50">
        <f t="shared" si="19"/>
        <v>0</v>
      </c>
      <c r="P86" s="50">
        <f t="shared" si="19"/>
        <v>0</v>
      </c>
      <c r="Q86" s="50">
        <f t="shared" si="19"/>
        <v>0</v>
      </c>
      <c r="R86" s="50">
        <f t="shared" si="19"/>
        <v>0</v>
      </c>
      <c r="S86" s="50">
        <f t="shared" si="19"/>
        <v>0</v>
      </c>
      <c r="T86" s="50">
        <f t="shared" si="19"/>
        <v>0</v>
      </c>
      <c r="U86" s="50">
        <f t="shared" si="19"/>
        <v>0</v>
      </c>
      <c r="V86" s="20"/>
      <c r="W86" s="21"/>
      <c r="X86" s="50">
        <f t="shared" si="19"/>
        <v>0</v>
      </c>
      <c r="Y86" s="50">
        <f t="shared" si="19"/>
        <v>0</v>
      </c>
      <c r="Z86" s="50">
        <f t="shared" si="19"/>
        <v>0</v>
      </c>
      <c r="AA86" s="50">
        <f t="shared" si="19"/>
        <v>0</v>
      </c>
      <c r="AB86" s="50">
        <f t="shared" si="19"/>
        <v>0</v>
      </c>
      <c r="AC86" s="50">
        <f t="shared" si="19"/>
        <v>0</v>
      </c>
      <c r="AD86" s="50">
        <f t="shared" si="19"/>
        <v>0</v>
      </c>
      <c r="AE86" s="50">
        <f t="shared" si="19"/>
        <v>0</v>
      </c>
      <c r="AF86" s="50">
        <f t="shared" si="19"/>
        <v>0</v>
      </c>
      <c r="AG86" s="50">
        <f t="shared" si="19"/>
        <v>0</v>
      </c>
      <c r="AH86" s="50">
        <f t="shared" si="19"/>
        <v>0</v>
      </c>
      <c r="AI86" s="50">
        <f t="shared" si="19"/>
        <v>0</v>
      </c>
      <c r="AJ86" s="50">
        <f t="shared" si="19"/>
        <v>0</v>
      </c>
      <c r="AK86" s="50">
        <f t="shared" si="19"/>
        <v>0</v>
      </c>
      <c r="AL86" s="50">
        <f t="shared" si="19"/>
        <v>0</v>
      </c>
      <c r="AM86" s="50">
        <f t="shared" si="19"/>
        <v>0</v>
      </c>
      <c r="AN86" s="50">
        <f t="shared" si="19"/>
        <v>0</v>
      </c>
      <c r="AO86" s="50">
        <f t="shared" si="19"/>
        <v>0</v>
      </c>
      <c r="AP86" s="50">
        <f t="shared" si="19"/>
        <v>0</v>
      </c>
      <c r="AQ86" s="50">
        <f t="shared" si="19"/>
        <v>0</v>
      </c>
      <c r="AR86" s="50">
        <f t="shared" si="19"/>
        <v>0</v>
      </c>
      <c r="AS86" s="50">
        <f t="shared" si="19"/>
        <v>0</v>
      </c>
      <c r="AT86" s="50">
        <f t="shared" si="19"/>
        <v>0</v>
      </c>
      <c r="AU86" s="49"/>
      <c r="AV86" s="21"/>
      <c r="AW86" s="21"/>
      <c r="AX86" s="21"/>
      <c r="AY86" s="21"/>
      <c r="AZ86" s="3"/>
      <c r="BA86" s="3"/>
      <c r="BB86" s="3"/>
      <c r="BC86" s="3"/>
      <c r="BD86" s="21"/>
      <c r="BE86" s="6"/>
      <c r="BF86" s="4">
        <f>SUM(E86:BE86)</f>
        <v>0</v>
      </c>
    </row>
    <row r="87" spans="1:58" ht="16.5" customHeight="1">
      <c r="A87" s="116"/>
      <c r="B87" s="110" t="s">
        <v>148</v>
      </c>
      <c r="C87" s="110" t="s">
        <v>149</v>
      </c>
      <c r="D87" s="82" t="s">
        <v>5</v>
      </c>
      <c r="E87" s="10"/>
      <c r="F87" s="10"/>
      <c r="G87" s="10"/>
      <c r="H87" s="10"/>
      <c r="I87" s="10"/>
      <c r="J87" s="10"/>
      <c r="K87" s="12"/>
      <c r="L87" s="12"/>
      <c r="M87" s="12"/>
      <c r="N87" s="12"/>
      <c r="O87" s="19"/>
      <c r="P87" s="12"/>
      <c r="Q87" s="12"/>
      <c r="R87" s="12"/>
      <c r="S87" s="12"/>
      <c r="T87" s="12"/>
      <c r="U87" s="12"/>
      <c r="V87" s="20"/>
      <c r="W87" s="21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0"/>
      <c r="AI87" s="10"/>
      <c r="AJ87" s="10"/>
      <c r="AK87" s="10"/>
      <c r="AL87" s="12"/>
      <c r="AM87" s="10"/>
      <c r="AN87" s="10"/>
      <c r="AO87" s="10"/>
      <c r="AP87" s="10"/>
      <c r="AQ87" s="15"/>
      <c r="AR87" s="10"/>
      <c r="AS87" s="10"/>
      <c r="AT87" s="10"/>
      <c r="AU87" s="49"/>
      <c r="AV87" s="21"/>
      <c r="AW87" s="21"/>
      <c r="AX87" s="21"/>
      <c r="AY87" s="21"/>
      <c r="AZ87" s="3"/>
      <c r="BA87" s="3"/>
      <c r="BB87" s="3"/>
      <c r="BC87" s="3"/>
      <c r="BD87" s="21"/>
      <c r="BE87" s="6">
        <f>SUM(E87:AU87)</f>
        <v>0</v>
      </c>
      <c r="BF87" s="4"/>
    </row>
    <row r="88" spans="1:58" ht="11.25" customHeight="1">
      <c r="A88" s="116"/>
      <c r="B88" s="110"/>
      <c r="C88" s="110"/>
      <c r="D88" s="82" t="s">
        <v>6</v>
      </c>
      <c r="E88" s="10"/>
      <c r="F88" s="10"/>
      <c r="G88" s="10"/>
      <c r="H88" s="10"/>
      <c r="I88" s="10"/>
      <c r="J88" s="10"/>
      <c r="K88" s="12"/>
      <c r="L88" s="12"/>
      <c r="M88" s="12"/>
      <c r="N88" s="12"/>
      <c r="O88" s="19"/>
      <c r="P88" s="12"/>
      <c r="Q88" s="12"/>
      <c r="R88" s="12"/>
      <c r="S88" s="12"/>
      <c r="T88" s="12"/>
      <c r="U88" s="12"/>
      <c r="V88" s="20"/>
      <c r="W88" s="21"/>
      <c r="X88" s="10"/>
      <c r="Y88" s="12"/>
      <c r="Z88" s="12"/>
      <c r="AA88" s="12"/>
      <c r="AB88" s="12"/>
      <c r="AC88" s="12"/>
      <c r="AD88" s="12"/>
      <c r="AE88" s="12"/>
      <c r="AF88" s="12"/>
      <c r="AG88" s="12"/>
      <c r="AH88" s="10"/>
      <c r="AI88" s="10"/>
      <c r="AJ88" s="10"/>
      <c r="AK88" s="10"/>
      <c r="AL88" s="12"/>
      <c r="AM88" s="10"/>
      <c r="AN88" s="10"/>
      <c r="AO88" s="10"/>
      <c r="AP88" s="10"/>
      <c r="AQ88" s="15"/>
      <c r="AR88" s="10"/>
      <c r="AS88" s="10"/>
      <c r="AT88" s="10"/>
      <c r="AU88" s="49"/>
      <c r="AV88" s="21"/>
      <c r="AW88" s="21"/>
      <c r="AX88" s="21"/>
      <c r="AY88" s="21"/>
      <c r="AZ88" s="3"/>
      <c r="BA88" s="3"/>
      <c r="BB88" s="3"/>
      <c r="BC88" s="3"/>
      <c r="BD88" s="21"/>
      <c r="BE88" s="6"/>
      <c r="BF88" s="4">
        <f>SUM(E88:BE88)</f>
        <v>0</v>
      </c>
    </row>
    <row r="89" spans="1:58" ht="11.25" customHeight="1">
      <c r="A89" s="116"/>
      <c r="B89" s="83" t="s">
        <v>150</v>
      </c>
      <c r="C89" s="83" t="s">
        <v>29</v>
      </c>
      <c r="D89" s="82"/>
      <c r="E89" s="10"/>
      <c r="F89" s="10"/>
      <c r="G89" s="10"/>
      <c r="H89" s="10"/>
      <c r="I89" s="10"/>
      <c r="J89" s="10"/>
      <c r="K89" s="12"/>
      <c r="L89" s="12"/>
      <c r="M89" s="12"/>
      <c r="N89" s="12"/>
      <c r="O89" s="19"/>
      <c r="P89" s="12"/>
      <c r="Q89" s="12"/>
      <c r="R89" s="12"/>
      <c r="S89" s="12"/>
      <c r="T89" s="12"/>
      <c r="U89" s="12"/>
      <c r="V89" s="20"/>
      <c r="W89" s="21"/>
      <c r="X89" s="10"/>
      <c r="Y89" s="12"/>
      <c r="Z89" s="12"/>
      <c r="AA89" s="12"/>
      <c r="AB89" s="12"/>
      <c r="AC89" s="12"/>
      <c r="AD89" s="12"/>
      <c r="AE89" s="12"/>
      <c r="AF89" s="12"/>
      <c r="AG89" s="12"/>
      <c r="AH89" s="10"/>
      <c r="AI89" s="10"/>
      <c r="AJ89" s="10"/>
      <c r="AK89" s="10"/>
      <c r="AL89" s="12"/>
      <c r="AM89" s="10"/>
      <c r="AN89" s="10"/>
      <c r="AO89" s="10"/>
      <c r="AP89" s="10"/>
      <c r="AQ89" s="15"/>
      <c r="AR89" s="10"/>
      <c r="AS89" s="10"/>
      <c r="AT89" s="10"/>
      <c r="AU89" s="49"/>
      <c r="AV89" s="21"/>
      <c r="AW89" s="21"/>
      <c r="AX89" s="21"/>
      <c r="AY89" s="21"/>
      <c r="AZ89" s="3"/>
      <c r="BA89" s="3"/>
      <c r="BB89" s="3"/>
      <c r="BC89" s="3"/>
      <c r="BD89" s="21"/>
      <c r="BE89" s="6">
        <f>SUM(E89:AU89)</f>
        <v>0</v>
      </c>
      <c r="BF89" s="4">
        <f>SUM(E89:BE89)</f>
        <v>0</v>
      </c>
    </row>
    <row r="90" spans="1:58" ht="16.5" customHeight="1">
      <c r="A90" s="116"/>
      <c r="B90" s="83" t="s">
        <v>151</v>
      </c>
      <c r="C90" s="83" t="s">
        <v>68</v>
      </c>
      <c r="D90" s="85"/>
      <c r="E90" s="10"/>
      <c r="F90" s="10"/>
      <c r="G90" s="10"/>
      <c r="H90" s="10"/>
      <c r="I90" s="10"/>
      <c r="J90" s="10"/>
      <c r="K90" s="12"/>
      <c r="L90" s="12"/>
      <c r="M90" s="12"/>
      <c r="N90" s="12"/>
      <c r="O90" s="19"/>
      <c r="P90" s="12"/>
      <c r="Q90" s="12"/>
      <c r="R90" s="12"/>
      <c r="S90" s="12"/>
      <c r="T90" s="12"/>
      <c r="U90" s="12"/>
      <c r="V90" s="20"/>
      <c r="W90" s="21"/>
      <c r="X90" s="10"/>
      <c r="Y90" s="12"/>
      <c r="Z90" s="12"/>
      <c r="AA90" s="12"/>
      <c r="AB90" s="12"/>
      <c r="AC90" s="12"/>
      <c r="AD90" s="12"/>
      <c r="AE90" s="12"/>
      <c r="AF90" s="12"/>
      <c r="AG90" s="12"/>
      <c r="AH90" s="10"/>
      <c r="AI90" s="10"/>
      <c r="AJ90" s="10"/>
      <c r="AK90" s="10"/>
      <c r="AL90" s="12"/>
      <c r="AM90" s="10"/>
      <c r="AN90" s="10"/>
      <c r="AO90" s="10"/>
      <c r="AP90" s="10"/>
      <c r="AQ90" s="15"/>
      <c r="AR90" s="10"/>
      <c r="AS90" s="10"/>
      <c r="AT90" s="10"/>
      <c r="AU90" s="49"/>
      <c r="AV90" s="21"/>
      <c r="AW90" s="21"/>
      <c r="AX90" s="21"/>
      <c r="AY90" s="21"/>
      <c r="AZ90" s="3"/>
      <c r="BA90" s="3"/>
      <c r="BB90" s="3"/>
      <c r="BC90" s="3"/>
      <c r="BD90" s="21"/>
      <c r="BE90" s="6">
        <f>SUM(E90:AU90)</f>
        <v>0</v>
      </c>
      <c r="BF90" s="4"/>
    </row>
    <row r="91" spans="1:58" ht="17.25" customHeight="1">
      <c r="A91" s="116"/>
      <c r="B91" s="112" t="s">
        <v>67</v>
      </c>
      <c r="C91" s="114" t="s">
        <v>41</v>
      </c>
      <c r="D91" s="90" t="s">
        <v>5</v>
      </c>
      <c r="E91" s="87"/>
      <c r="F91" s="87"/>
      <c r="G91" s="87"/>
      <c r="H91" s="87"/>
      <c r="I91" s="87"/>
      <c r="J91" s="87"/>
      <c r="K91" s="88"/>
      <c r="L91" s="88"/>
      <c r="M91" s="88"/>
      <c r="N91" s="88"/>
      <c r="O91" s="89"/>
      <c r="P91" s="88"/>
      <c r="Q91" s="88"/>
      <c r="R91" s="88"/>
      <c r="S91" s="88"/>
      <c r="T91" s="88"/>
      <c r="U91" s="88"/>
      <c r="V91" s="20"/>
      <c r="W91" s="21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7"/>
      <c r="AI91" s="87"/>
      <c r="AJ91" s="87"/>
      <c r="AK91" s="87"/>
      <c r="AL91" s="88"/>
      <c r="AM91" s="87"/>
      <c r="AN91" s="87"/>
      <c r="AO91" s="87"/>
      <c r="AP91" s="87"/>
      <c r="AQ91" s="87"/>
      <c r="AR91" s="87"/>
      <c r="AS91" s="87"/>
      <c r="AT91" s="87"/>
      <c r="AU91" s="49"/>
      <c r="AV91" s="21"/>
      <c r="AW91" s="21"/>
      <c r="AX91" s="21"/>
      <c r="AY91" s="21"/>
      <c r="AZ91" s="21"/>
      <c r="BA91" s="21"/>
      <c r="BB91" s="21"/>
      <c r="BC91" s="21"/>
      <c r="BD91" s="21"/>
      <c r="BE91" s="6">
        <f>SUM(E91:AU91)</f>
        <v>0</v>
      </c>
      <c r="BF91" s="4"/>
    </row>
    <row r="92" spans="1:58" ht="11.25" customHeight="1">
      <c r="A92" s="116"/>
      <c r="B92" s="113"/>
      <c r="C92" s="114"/>
      <c r="D92" s="90" t="s">
        <v>6</v>
      </c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20"/>
      <c r="W92" s="2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69"/>
      <c r="AV92" s="70"/>
      <c r="AW92" s="80"/>
      <c r="AX92" s="21"/>
      <c r="AY92" s="21"/>
      <c r="AZ92" s="21"/>
      <c r="BA92" s="21"/>
      <c r="BB92" s="21"/>
      <c r="BC92" s="21"/>
      <c r="BD92" s="21"/>
      <c r="BE92" s="4"/>
      <c r="BF92" s="4"/>
    </row>
    <row r="93" spans="1:58" ht="11.25" customHeight="1">
      <c r="A93" s="116"/>
      <c r="B93" s="103" t="s">
        <v>10</v>
      </c>
      <c r="C93" s="104"/>
      <c r="D93" s="104"/>
      <c r="E93" s="43">
        <f>SUM(E91,E65,E51,E5)</f>
        <v>36</v>
      </c>
      <c r="F93" s="43">
        <f aca="true" t="shared" si="20" ref="F93:AT93">SUM(F91,F65,F51,F5)</f>
        <v>36</v>
      </c>
      <c r="G93" s="43">
        <f t="shared" si="20"/>
        <v>36</v>
      </c>
      <c r="H93" s="43">
        <f t="shared" si="20"/>
        <v>36</v>
      </c>
      <c r="I93" s="43">
        <f t="shared" si="20"/>
        <v>36</v>
      </c>
      <c r="J93" s="43">
        <f t="shared" si="20"/>
        <v>36</v>
      </c>
      <c r="K93" s="43">
        <f t="shared" si="20"/>
        <v>36</v>
      </c>
      <c r="L93" s="43">
        <f t="shared" si="20"/>
        <v>36</v>
      </c>
      <c r="M93" s="43">
        <f t="shared" si="20"/>
        <v>36</v>
      </c>
      <c r="N93" s="43">
        <f t="shared" si="20"/>
        <v>36</v>
      </c>
      <c r="O93" s="43">
        <f t="shared" si="20"/>
        <v>36</v>
      </c>
      <c r="P93" s="43">
        <f t="shared" si="20"/>
        <v>36</v>
      </c>
      <c r="Q93" s="43">
        <f t="shared" si="20"/>
        <v>36</v>
      </c>
      <c r="R93" s="43">
        <f t="shared" si="20"/>
        <v>36</v>
      </c>
      <c r="S93" s="43">
        <f t="shared" si="20"/>
        <v>36</v>
      </c>
      <c r="T93" s="43">
        <f t="shared" si="20"/>
        <v>36</v>
      </c>
      <c r="U93" s="43">
        <f t="shared" si="20"/>
        <v>36</v>
      </c>
      <c r="V93" s="20"/>
      <c r="W93" s="21"/>
      <c r="X93" s="43">
        <f t="shared" si="20"/>
        <v>36</v>
      </c>
      <c r="Y93" s="43">
        <f t="shared" si="20"/>
        <v>36</v>
      </c>
      <c r="Z93" s="43">
        <f t="shared" si="20"/>
        <v>36</v>
      </c>
      <c r="AA93" s="43">
        <f t="shared" si="20"/>
        <v>36</v>
      </c>
      <c r="AB93" s="43">
        <f t="shared" si="20"/>
        <v>36</v>
      </c>
      <c r="AC93" s="43">
        <f t="shared" si="20"/>
        <v>36</v>
      </c>
      <c r="AD93" s="43">
        <f t="shared" si="20"/>
        <v>36</v>
      </c>
      <c r="AE93" s="43">
        <f t="shared" si="20"/>
        <v>36</v>
      </c>
      <c r="AF93" s="43">
        <f t="shared" si="20"/>
        <v>36</v>
      </c>
      <c r="AG93" s="43">
        <f t="shared" si="20"/>
        <v>36</v>
      </c>
      <c r="AH93" s="43">
        <f t="shared" si="20"/>
        <v>36</v>
      </c>
      <c r="AI93" s="43">
        <f t="shared" si="20"/>
        <v>36</v>
      </c>
      <c r="AJ93" s="43">
        <f t="shared" si="20"/>
        <v>36</v>
      </c>
      <c r="AK93" s="43">
        <f t="shared" si="20"/>
        <v>36</v>
      </c>
      <c r="AL93" s="43">
        <f t="shared" si="20"/>
        <v>36</v>
      </c>
      <c r="AM93" s="43">
        <f t="shared" si="20"/>
        <v>36</v>
      </c>
      <c r="AN93" s="43">
        <f t="shared" si="20"/>
        <v>36</v>
      </c>
      <c r="AO93" s="43">
        <f t="shared" si="20"/>
        <v>36</v>
      </c>
      <c r="AP93" s="43">
        <f t="shared" si="20"/>
        <v>36</v>
      </c>
      <c r="AQ93" s="43">
        <f t="shared" si="20"/>
        <v>36</v>
      </c>
      <c r="AR93" s="43">
        <f t="shared" si="20"/>
        <v>36</v>
      </c>
      <c r="AS93" s="43">
        <f t="shared" si="20"/>
        <v>36</v>
      </c>
      <c r="AT93" s="43">
        <f t="shared" si="20"/>
        <v>36</v>
      </c>
      <c r="AU93" s="52"/>
      <c r="AV93" s="65"/>
      <c r="AW93" s="65"/>
      <c r="AX93" s="21"/>
      <c r="AY93" s="21"/>
      <c r="AZ93" s="3"/>
      <c r="BA93" s="3"/>
      <c r="BB93" s="3"/>
      <c r="BC93" s="3"/>
      <c r="BD93" s="21"/>
      <c r="BE93" s="5">
        <f>SUM(BE91,BE65,BE51,BE5)</f>
        <v>1440</v>
      </c>
      <c r="BF93" s="4"/>
    </row>
    <row r="94" spans="1:58" ht="11.25" customHeight="1">
      <c r="A94" s="116"/>
      <c r="B94" s="105" t="s">
        <v>11</v>
      </c>
      <c r="C94" s="106"/>
      <c r="D94" s="107"/>
      <c r="E94" s="44">
        <f>SUM(E92,E66,E52,E6)</f>
        <v>18</v>
      </c>
      <c r="F94" s="44">
        <f aca="true" t="shared" si="21" ref="F94:AT94">SUM(F92,F66,F52,F6)</f>
        <v>18</v>
      </c>
      <c r="G94" s="44">
        <f t="shared" si="21"/>
        <v>18</v>
      </c>
      <c r="H94" s="44">
        <f t="shared" si="21"/>
        <v>18</v>
      </c>
      <c r="I94" s="44">
        <f t="shared" si="21"/>
        <v>18</v>
      </c>
      <c r="J94" s="44">
        <f t="shared" si="21"/>
        <v>18</v>
      </c>
      <c r="K94" s="44">
        <f t="shared" si="21"/>
        <v>18</v>
      </c>
      <c r="L94" s="44">
        <f t="shared" si="21"/>
        <v>18</v>
      </c>
      <c r="M94" s="44">
        <f t="shared" si="21"/>
        <v>18</v>
      </c>
      <c r="N94" s="44">
        <f t="shared" si="21"/>
        <v>18</v>
      </c>
      <c r="O94" s="44">
        <f t="shared" si="21"/>
        <v>18</v>
      </c>
      <c r="P94" s="44">
        <f t="shared" si="21"/>
        <v>18</v>
      </c>
      <c r="Q94" s="44">
        <f t="shared" si="21"/>
        <v>18</v>
      </c>
      <c r="R94" s="44">
        <f t="shared" si="21"/>
        <v>18</v>
      </c>
      <c r="S94" s="44">
        <f t="shared" si="21"/>
        <v>18</v>
      </c>
      <c r="T94" s="44">
        <f t="shared" si="21"/>
        <v>18</v>
      </c>
      <c r="U94" s="44">
        <f t="shared" si="21"/>
        <v>18</v>
      </c>
      <c r="V94" s="20"/>
      <c r="W94" s="21"/>
      <c r="X94" s="44">
        <f t="shared" si="21"/>
        <v>18</v>
      </c>
      <c r="Y94" s="44">
        <f t="shared" si="21"/>
        <v>18</v>
      </c>
      <c r="Z94" s="44">
        <f t="shared" si="21"/>
        <v>18</v>
      </c>
      <c r="AA94" s="44">
        <f t="shared" si="21"/>
        <v>18</v>
      </c>
      <c r="AB94" s="44">
        <f t="shared" si="21"/>
        <v>18</v>
      </c>
      <c r="AC94" s="44">
        <f t="shared" si="21"/>
        <v>18</v>
      </c>
      <c r="AD94" s="44">
        <f t="shared" si="21"/>
        <v>18</v>
      </c>
      <c r="AE94" s="44">
        <f t="shared" si="21"/>
        <v>18</v>
      </c>
      <c r="AF94" s="44">
        <f t="shared" si="21"/>
        <v>18</v>
      </c>
      <c r="AG94" s="44">
        <f t="shared" si="21"/>
        <v>18</v>
      </c>
      <c r="AH94" s="44">
        <f t="shared" si="21"/>
        <v>18</v>
      </c>
      <c r="AI94" s="44">
        <f t="shared" si="21"/>
        <v>18</v>
      </c>
      <c r="AJ94" s="44">
        <f t="shared" si="21"/>
        <v>18</v>
      </c>
      <c r="AK94" s="44">
        <f t="shared" si="21"/>
        <v>18</v>
      </c>
      <c r="AL94" s="44">
        <f t="shared" si="21"/>
        <v>18</v>
      </c>
      <c r="AM94" s="44">
        <f t="shared" si="21"/>
        <v>18</v>
      </c>
      <c r="AN94" s="44">
        <f t="shared" si="21"/>
        <v>18</v>
      </c>
      <c r="AO94" s="44">
        <f t="shared" si="21"/>
        <v>18</v>
      </c>
      <c r="AP94" s="44">
        <f t="shared" si="21"/>
        <v>18</v>
      </c>
      <c r="AQ94" s="44">
        <f t="shared" si="21"/>
        <v>18</v>
      </c>
      <c r="AR94" s="44">
        <f t="shared" si="21"/>
        <v>18</v>
      </c>
      <c r="AS94" s="44">
        <f t="shared" si="21"/>
        <v>18</v>
      </c>
      <c r="AT94" s="44">
        <f t="shared" si="21"/>
        <v>18</v>
      </c>
      <c r="AU94" s="54"/>
      <c r="AV94" s="59"/>
      <c r="AW94" s="59"/>
      <c r="AX94" s="21"/>
      <c r="AY94" s="21"/>
      <c r="AZ94" s="3"/>
      <c r="BA94" s="3"/>
      <c r="BB94" s="3"/>
      <c r="BC94" s="3"/>
      <c r="BD94" s="21"/>
      <c r="BE94" s="6"/>
      <c r="BF94" s="5">
        <f>SUM(E94:AV94)</f>
        <v>720</v>
      </c>
    </row>
    <row r="95" spans="1:58" ht="11.25" customHeight="1">
      <c r="A95" s="117"/>
      <c r="B95" s="105" t="s">
        <v>7</v>
      </c>
      <c r="C95" s="106"/>
      <c r="D95" s="107"/>
      <c r="E95" s="45">
        <f aca="true" t="shared" si="22" ref="E95:U95">SUM(E93,E94)</f>
        <v>54</v>
      </c>
      <c r="F95" s="45">
        <f t="shared" si="22"/>
        <v>54</v>
      </c>
      <c r="G95" s="45">
        <f t="shared" si="22"/>
        <v>54</v>
      </c>
      <c r="H95" s="45">
        <f t="shared" si="22"/>
        <v>54</v>
      </c>
      <c r="I95" s="45">
        <f t="shared" si="22"/>
        <v>54</v>
      </c>
      <c r="J95" s="45">
        <f t="shared" si="22"/>
        <v>54</v>
      </c>
      <c r="K95" s="45">
        <f t="shared" si="22"/>
        <v>54</v>
      </c>
      <c r="L95" s="45">
        <f t="shared" si="22"/>
        <v>54</v>
      </c>
      <c r="M95" s="45">
        <f t="shared" si="22"/>
        <v>54</v>
      </c>
      <c r="N95" s="45">
        <f t="shared" si="22"/>
        <v>54</v>
      </c>
      <c r="O95" s="45">
        <f t="shared" si="22"/>
        <v>54</v>
      </c>
      <c r="P95" s="45">
        <f t="shared" si="22"/>
        <v>54</v>
      </c>
      <c r="Q95" s="45">
        <f t="shared" si="22"/>
        <v>54</v>
      </c>
      <c r="R95" s="45">
        <f t="shared" si="22"/>
        <v>54</v>
      </c>
      <c r="S95" s="45">
        <f t="shared" si="22"/>
        <v>54</v>
      </c>
      <c r="T95" s="45">
        <f t="shared" si="22"/>
        <v>54</v>
      </c>
      <c r="U95" s="45">
        <f t="shared" si="22"/>
        <v>54</v>
      </c>
      <c r="V95" s="20"/>
      <c r="W95" s="21"/>
      <c r="X95" s="45">
        <f>SUM(X93,X94)</f>
        <v>54</v>
      </c>
      <c r="Y95" s="45">
        <f aca="true" t="shared" si="23" ref="Y95:AT95">SUM(Y93,Y94)</f>
        <v>54</v>
      </c>
      <c r="Z95" s="45">
        <f t="shared" si="23"/>
        <v>54</v>
      </c>
      <c r="AA95" s="45">
        <f t="shared" si="23"/>
        <v>54</v>
      </c>
      <c r="AB95" s="45">
        <f t="shared" si="23"/>
        <v>54</v>
      </c>
      <c r="AC95" s="45">
        <f t="shared" si="23"/>
        <v>54</v>
      </c>
      <c r="AD95" s="45">
        <f t="shared" si="23"/>
        <v>54</v>
      </c>
      <c r="AE95" s="45">
        <f t="shared" si="23"/>
        <v>54</v>
      </c>
      <c r="AF95" s="45">
        <f t="shared" si="23"/>
        <v>54</v>
      </c>
      <c r="AG95" s="45">
        <f t="shared" si="23"/>
        <v>54</v>
      </c>
      <c r="AH95" s="45">
        <f t="shared" si="23"/>
        <v>54</v>
      </c>
      <c r="AI95" s="45">
        <f t="shared" si="23"/>
        <v>54</v>
      </c>
      <c r="AJ95" s="45">
        <f t="shared" si="23"/>
        <v>54</v>
      </c>
      <c r="AK95" s="45">
        <f t="shared" si="23"/>
        <v>54</v>
      </c>
      <c r="AL95" s="45">
        <f t="shared" si="23"/>
        <v>54</v>
      </c>
      <c r="AM95" s="45">
        <f t="shared" si="23"/>
        <v>54</v>
      </c>
      <c r="AN95" s="45">
        <f t="shared" si="23"/>
        <v>54</v>
      </c>
      <c r="AO95" s="45">
        <f t="shared" si="23"/>
        <v>54</v>
      </c>
      <c r="AP95" s="45">
        <f t="shared" si="23"/>
        <v>54</v>
      </c>
      <c r="AQ95" s="45">
        <f t="shared" si="23"/>
        <v>54</v>
      </c>
      <c r="AR95" s="45">
        <f t="shared" si="23"/>
        <v>54</v>
      </c>
      <c r="AS95" s="45">
        <f t="shared" si="23"/>
        <v>54</v>
      </c>
      <c r="AT95" s="45">
        <f t="shared" si="23"/>
        <v>54</v>
      </c>
      <c r="AU95" s="55"/>
      <c r="AV95" s="66"/>
      <c r="AW95" s="66"/>
      <c r="AX95" s="21"/>
      <c r="AY95" s="21"/>
      <c r="AZ95" s="3"/>
      <c r="BA95" s="3"/>
      <c r="BB95" s="3"/>
      <c r="BC95" s="3"/>
      <c r="BD95" s="21"/>
      <c r="BE95" s="108">
        <f>SUM(BE93,BF94)</f>
        <v>2160</v>
      </c>
      <c r="BF95" s="109"/>
    </row>
    <row r="96" spans="1:58" ht="12.75" customHeight="1">
      <c r="A96" s="36"/>
      <c r="B96" s="37"/>
      <c r="C96" s="37"/>
      <c r="D96" s="37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8"/>
      <c r="X96" s="38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9"/>
      <c r="AY96" s="39"/>
      <c r="AZ96" s="38"/>
      <c r="BA96" s="38"/>
      <c r="BB96" s="38"/>
      <c r="BC96" s="38"/>
      <c r="BD96" s="38"/>
      <c r="BE96" s="40"/>
      <c r="BF96" s="40"/>
    </row>
    <row r="97" spans="1:58" ht="12.75" customHeight="1">
      <c r="A97" s="36"/>
      <c r="B97" s="37"/>
      <c r="C97" s="37"/>
      <c r="D97" s="37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8"/>
      <c r="U97" s="2" t="s">
        <v>14</v>
      </c>
      <c r="V97" s="2"/>
      <c r="W97" s="2"/>
      <c r="X97" s="2"/>
      <c r="Y97" s="51"/>
      <c r="Z97" s="2" t="s">
        <v>30</v>
      </c>
      <c r="AA97" s="2"/>
      <c r="AB97" s="41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9"/>
      <c r="AY97" s="39"/>
      <c r="AZ97" s="38"/>
      <c r="BA97" s="38"/>
      <c r="BB97" s="38"/>
      <c r="BC97" s="38"/>
      <c r="BD97" s="38"/>
      <c r="BE97" s="40"/>
      <c r="BF97" s="40"/>
    </row>
    <row r="98" spans="1:58" ht="12.75" customHeight="1">
      <c r="A98" s="36"/>
      <c r="B98" s="37"/>
      <c r="C98" s="37"/>
      <c r="D98" s="37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8"/>
      <c r="X98" s="38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9"/>
      <c r="AY98" s="39"/>
      <c r="AZ98" s="38"/>
      <c r="BA98" s="38"/>
      <c r="BB98" s="38"/>
      <c r="BC98" s="38"/>
      <c r="BD98" s="38"/>
      <c r="BE98" s="40"/>
      <c r="BF98" s="40"/>
    </row>
    <row r="99" spans="1:58" ht="12.75" customHeight="1">
      <c r="A99" s="36"/>
      <c r="B99" s="37"/>
      <c r="C99" s="37"/>
      <c r="D99" s="37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8"/>
      <c r="X99" s="38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9"/>
      <c r="AY99" s="39"/>
      <c r="AZ99" s="38"/>
      <c r="BA99" s="38"/>
      <c r="BB99" s="38"/>
      <c r="BC99" s="38"/>
      <c r="BD99" s="38"/>
      <c r="BE99" s="40"/>
      <c r="BF99" s="40"/>
    </row>
    <row r="100" spans="1:58" ht="12.75" customHeight="1">
      <c r="A100" s="36"/>
      <c r="B100" s="37"/>
      <c r="C100" s="37"/>
      <c r="D100" s="37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8"/>
      <c r="X100" s="38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9"/>
      <c r="AY100" s="39"/>
      <c r="AZ100" s="38"/>
      <c r="BA100" s="38"/>
      <c r="BB100" s="38"/>
      <c r="BC100" s="38"/>
      <c r="BD100" s="38"/>
      <c r="BE100" s="40"/>
      <c r="BF100" s="40"/>
    </row>
    <row r="101" spans="1:58" ht="12.75" customHeight="1">
      <c r="A101" s="36"/>
      <c r="B101" s="37"/>
      <c r="C101" s="37"/>
      <c r="D101" s="37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8"/>
      <c r="X101" s="38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9"/>
      <c r="AY101" s="39"/>
      <c r="AZ101" s="38"/>
      <c r="BA101" s="38"/>
      <c r="BB101" s="38"/>
      <c r="BC101" s="38"/>
      <c r="BD101" s="38"/>
      <c r="BE101" s="40"/>
      <c r="BF101" s="40"/>
    </row>
    <row r="102" spans="1:58" ht="12.75" customHeight="1">
      <c r="A102" s="36"/>
      <c r="B102" s="37"/>
      <c r="C102" s="37"/>
      <c r="D102" s="37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8"/>
      <c r="X102" s="38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9"/>
      <c r="AY102" s="39"/>
      <c r="AZ102" s="38"/>
      <c r="BA102" s="38"/>
      <c r="BB102" s="38"/>
      <c r="BC102" s="38"/>
      <c r="BD102" s="38"/>
      <c r="BE102" s="40"/>
      <c r="BF102" s="40"/>
    </row>
    <row r="103" spans="1:58" ht="12.75" customHeight="1">
      <c r="A103" s="36"/>
      <c r="B103" s="37"/>
      <c r="C103" s="37"/>
      <c r="D103" s="37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8"/>
      <c r="X103" s="38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9"/>
      <c r="AY103" s="39"/>
      <c r="AZ103" s="38"/>
      <c r="BA103" s="38"/>
      <c r="BB103" s="38"/>
      <c r="BC103" s="38"/>
      <c r="BD103" s="38"/>
      <c r="BE103" s="40"/>
      <c r="BF103" s="40"/>
    </row>
    <row r="104" spans="1:57" ht="12.75" customHeight="1">
      <c r="A104" s="33"/>
      <c r="B104" s="33"/>
      <c r="C104" s="34" t="s">
        <v>32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143">
        <v>185</v>
      </c>
      <c r="T104" s="143"/>
      <c r="U104" s="33" t="s">
        <v>135</v>
      </c>
      <c r="V104" s="33"/>
      <c r="W104" s="33"/>
      <c r="X104" s="33"/>
      <c r="Y104" s="33"/>
      <c r="Z104" s="33"/>
      <c r="AA104" s="42"/>
      <c r="AB104" s="33"/>
      <c r="AC104" s="42"/>
      <c r="AD104" s="42"/>
      <c r="AE104" s="42"/>
      <c r="AF104" s="33"/>
      <c r="AG104" s="42"/>
      <c r="AH104" s="42"/>
      <c r="AI104" s="42"/>
      <c r="AJ104" s="33"/>
      <c r="AK104" s="33"/>
      <c r="AL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58" ht="59.25" customHeight="1">
      <c r="A105" s="127" t="s">
        <v>0</v>
      </c>
      <c r="B105" s="127" t="s">
        <v>1</v>
      </c>
      <c r="C105" s="127" t="s">
        <v>2</v>
      </c>
      <c r="D105" s="127" t="s">
        <v>3</v>
      </c>
      <c r="E105" s="71" t="s">
        <v>81</v>
      </c>
      <c r="F105" s="72" t="s">
        <v>82</v>
      </c>
      <c r="G105" s="72" t="s">
        <v>83</v>
      </c>
      <c r="H105" s="72" t="s">
        <v>84</v>
      </c>
      <c r="I105" s="73" t="s">
        <v>85</v>
      </c>
      <c r="J105" s="73" t="s">
        <v>86</v>
      </c>
      <c r="K105" s="73" t="s">
        <v>87</v>
      </c>
      <c r="L105" s="74" t="s">
        <v>88</v>
      </c>
      <c r="M105" s="73" t="s">
        <v>89</v>
      </c>
      <c r="N105" s="75" t="s">
        <v>90</v>
      </c>
      <c r="O105" s="75" t="s">
        <v>91</v>
      </c>
      <c r="P105" s="75" t="s">
        <v>92</v>
      </c>
      <c r="Q105" s="75" t="s">
        <v>93</v>
      </c>
      <c r="R105" s="76" t="s">
        <v>94</v>
      </c>
      <c r="S105" s="76" t="s">
        <v>95</v>
      </c>
      <c r="T105" s="76" t="s">
        <v>96</v>
      </c>
      <c r="U105" s="76" t="s">
        <v>97</v>
      </c>
      <c r="V105" s="76" t="s">
        <v>98</v>
      </c>
      <c r="W105" s="77" t="s">
        <v>99</v>
      </c>
      <c r="X105" s="77" t="s">
        <v>100</v>
      </c>
      <c r="Y105" s="77" t="s">
        <v>101</v>
      </c>
      <c r="Z105" s="77" t="s">
        <v>102</v>
      </c>
      <c r="AA105" s="76" t="s">
        <v>103</v>
      </c>
      <c r="AB105" s="76" t="s">
        <v>104</v>
      </c>
      <c r="AC105" s="76" t="s">
        <v>105</v>
      </c>
      <c r="AD105" s="76" t="s">
        <v>106</v>
      </c>
      <c r="AE105" s="76" t="s">
        <v>107</v>
      </c>
      <c r="AF105" s="76" t="s">
        <v>108</v>
      </c>
      <c r="AG105" s="76" t="s">
        <v>109</v>
      </c>
      <c r="AH105" s="76" t="s">
        <v>110</v>
      </c>
      <c r="AI105" s="73" t="s">
        <v>111</v>
      </c>
      <c r="AJ105" s="73" t="s">
        <v>112</v>
      </c>
      <c r="AK105" s="73" t="s">
        <v>113</v>
      </c>
      <c r="AL105" s="73" t="s">
        <v>114</v>
      </c>
      <c r="AM105" s="73" t="s">
        <v>115</v>
      </c>
      <c r="AN105" s="73" t="s">
        <v>116</v>
      </c>
      <c r="AO105" s="73" t="s">
        <v>117</v>
      </c>
      <c r="AP105" s="73" t="s">
        <v>118</v>
      </c>
      <c r="AQ105" s="73" t="s">
        <v>119</v>
      </c>
      <c r="AR105" s="73" t="s">
        <v>120</v>
      </c>
      <c r="AS105" s="73" t="s">
        <v>121</v>
      </c>
      <c r="AT105" s="73" t="s">
        <v>122</v>
      </c>
      <c r="AU105" s="73" t="s">
        <v>123</v>
      </c>
      <c r="AV105" s="78" t="s">
        <v>124</v>
      </c>
      <c r="AW105" s="78" t="s">
        <v>125</v>
      </c>
      <c r="AX105" s="78" t="s">
        <v>126</v>
      </c>
      <c r="AY105" s="78" t="s">
        <v>127</v>
      </c>
      <c r="AZ105" s="78" t="s">
        <v>128</v>
      </c>
      <c r="BA105" s="78" t="s">
        <v>129</v>
      </c>
      <c r="BB105" s="78" t="s">
        <v>130</v>
      </c>
      <c r="BC105" s="78" t="s">
        <v>131</v>
      </c>
      <c r="BD105" s="78" t="s">
        <v>132</v>
      </c>
      <c r="BE105" s="118" t="s">
        <v>13</v>
      </c>
      <c r="BF105" s="118" t="s">
        <v>12</v>
      </c>
    </row>
    <row r="106" spans="1:58" ht="5.25" customHeight="1">
      <c r="A106" s="128"/>
      <c r="B106" s="128"/>
      <c r="C106" s="128"/>
      <c r="D106" s="12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8"/>
      <c r="BF106" s="118"/>
    </row>
    <row r="107" spans="1:58" ht="11.25" customHeight="1">
      <c r="A107" s="136"/>
      <c r="B107" s="136"/>
      <c r="C107" s="136"/>
      <c r="D107" s="128"/>
      <c r="E107" s="10">
        <v>1</v>
      </c>
      <c r="F107" s="10">
        <v>2</v>
      </c>
      <c r="G107" s="10">
        <v>3</v>
      </c>
      <c r="H107" s="10">
        <v>4</v>
      </c>
      <c r="I107" s="10">
        <v>5</v>
      </c>
      <c r="J107" s="10">
        <v>6</v>
      </c>
      <c r="K107" s="12">
        <v>7</v>
      </c>
      <c r="L107" s="12">
        <v>8</v>
      </c>
      <c r="M107" s="12">
        <v>9</v>
      </c>
      <c r="N107" s="12">
        <v>10</v>
      </c>
      <c r="O107" s="12">
        <v>11</v>
      </c>
      <c r="P107" s="12">
        <v>12</v>
      </c>
      <c r="Q107" s="12">
        <v>13</v>
      </c>
      <c r="R107" s="12">
        <v>14</v>
      </c>
      <c r="S107" s="12">
        <v>15</v>
      </c>
      <c r="T107" s="12">
        <v>16</v>
      </c>
      <c r="U107" s="46">
        <v>17</v>
      </c>
      <c r="V107" s="20">
        <v>18</v>
      </c>
      <c r="W107" s="21">
        <v>19</v>
      </c>
      <c r="X107" s="10">
        <v>20</v>
      </c>
      <c r="Y107" s="12">
        <v>21</v>
      </c>
      <c r="Z107" s="12">
        <v>22</v>
      </c>
      <c r="AA107" s="12">
        <v>23</v>
      </c>
      <c r="AB107" s="12">
        <v>24</v>
      </c>
      <c r="AC107" s="12">
        <v>25</v>
      </c>
      <c r="AD107" s="12">
        <v>26</v>
      </c>
      <c r="AE107" s="12">
        <v>27</v>
      </c>
      <c r="AF107" s="12">
        <v>28</v>
      </c>
      <c r="AG107" s="12">
        <v>29</v>
      </c>
      <c r="AH107" s="12">
        <v>30</v>
      </c>
      <c r="AI107" s="12">
        <v>31</v>
      </c>
      <c r="AJ107" s="12">
        <v>32</v>
      </c>
      <c r="AK107" s="12">
        <v>33</v>
      </c>
      <c r="AL107" s="12">
        <v>34</v>
      </c>
      <c r="AM107" s="12">
        <v>35</v>
      </c>
      <c r="AN107" s="12">
        <v>36</v>
      </c>
      <c r="AO107" s="12">
        <v>37</v>
      </c>
      <c r="AP107" s="12">
        <v>38</v>
      </c>
      <c r="AQ107" s="16">
        <v>39</v>
      </c>
      <c r="AR107" s="12">
        <v>40</v>
      </c>
      <c r="AS107" s="12">
        <v>41</v>
      </c>
      <c r="AT107" s="12">
        <v>42</v>
      </c>
      <c r="AU107" s="12">
        <v>43</v>
      </c>
      <c r="AV107" s="20">
        <v>44</v>
      </c>
      <c r="AW107" s="20">
        <v>45</v>
      </c>
      <c r="AX107" s="20">
        <v>46</v>
      </c>
      <c r="AY107" s="20">
        <v>47</v>
      </c>
      <c r="AZ107" s="20">
        <v>48</v>
      </c>
      <c r="BA107" s="20">
        <v>49</v>
      </c>
      <c r="BB107" s="20">
        <v>50</v>
      </c>
      <c r="BC107" s="20">
        <v>51</v>
      </c>
      <c r="BD107" s="20">
        <v>52</v>
      </c>
      <c r="BE107" s="118"/>
      <c r="BF107" s="118"/>
    </row>
    <row r="108" spans="1:58" ht="12.75" customHeight="1">
      <c r="A108" s="115" t="s">
        <v>157</v>
      </c>
      <c r="B108" s="149" t="s">
        <v>33</v>
      </c>
      <c r="C108" s="133" t="s">
        <v>4</v>
      </c>
      <c r="D108" s="26" t="s">
        <v>5</v>
      </c>
      <c r="E108" s="14">
        <f aca="true" t="shared" si="24" ref="E108:T108">SUM(E142,E134,E110)</f>
        <v>28</v>
      </c>
      <c r="F108" s="14">
        <f t="shared" si="24"/>
        <v>28</v>
      </c>
      <c r="G108" s="14">
        <f t="shared" si="24"/>
        <v>28</v>
      </c>
      <c r="H108" s="14">
        <f t="shared" si="24"/>
        <v>28</v>
      </c>
      <c r="I108" s="14">
        <f t="shared" si="24"/>
        <v>28</v>
      </c>
      <c r="J108" s="14">
        <f t="shared" si="24"/>
        <v>28</v>
      </c>
      <c r="K108" s="14">
        <f t="shared" si="24"/>
        <v>28</v>
      </c>
      <c r="L108" s="14">
        <f t="shared" si="24"/>
        <v>28</v>
      </c>
      <c r="M108" s="14">
        <f t="shared" si="24"/>
        <v>28</v>
      </c>
      <c r="N108" s="14">
        <f t="shared" si="24"/>
        <v>28</v>
      </c>
      <c r="O108" s="14">
        <f t="shared" si="24"/>
        <v>28</v>
      </c>
      <c r="P108" s="14">
        <f t="shared" si="24"/>
        <v>28</v>
      </c>
      <c r="Q108" s="14">
        <f t="shared" si="24"/>
        <v>27</v>
      </c>
      <c r="R108" s="14">
        <f t="shared" si="24"/>
        <v>25</v>
      </c>
      <c r="S108" s="14">
        <f t="shared" si="24"/>
        <v>27</v>
      </c>
      <c r="T108" s="14">
        <f t="shared" si="24"/>
        <v>26</v>
      </c>
      <c r="U108" s="48"/>
      <c r="V108" s="21"/>
      <c r="W108" s="21"/>
      <c r="X108" s="14">
        <f>SUM(X142,X134,X110)</f>
        <v>12</v>
      </c>
      <c r="Y108" s="14">
        <f aca="true" t="shared" si="25" ref="Y108:AT108">SUM(Y142,Y134,Y110)</f>
        <v>12</v>
      </c>
      <c r="Z108" s="14">
        <f t="shared" si="25"/>
        <v>12</v>
      </c>
      <c r="AA108" s="14">
        <f t="shared" si="25"/>
        <v>12</v>
      </c>
      <c r="AB108" s="14">
        <f t="shared" si="25"/>
        <v>12</v>
      </c>
      <c r="AC108" s="14">
        <f t="shared" si="25"/>
        <v>12</v>
      </c>
      <c r="AD108" s="14">
        <f t="shared" si="25"/>
        <v>12</v>
      </c>
      <c r="AE108" s="14">
        <f t="shared" si="25"/>
        <v>12</v>
      </c>
      <c r="AF108" s="14">
        <f t="shared" si="25"/>
        <v>12</v>
      </c>
      <c r="AG108" s="14">
        <f t="shared" si="25"/>
        <v>12</v>
      </c>
      <c r="AH108" s="14">
        <f t="shared" si="25"/>
        <v>11</v>
      </c>
      <c r="AI108" s="14">
        <f t="shared" si="25"/>
        <v>4</v>
      </c>
      <c r="AJ108" s="14">
        <f t="shared" si="25"/>
        <v>0</v>
      </c>
      <c r="AK108" s="14">
        <f t="shared" si="25"/>
        <v>0</v>
      </c>
      <c r="AL108" s="14">
        <f t="shared" si="25"/>
        <v>0</v>
      </c>
      <c r="AM108" s="14">
        <f t="shared" si="25"/>
        <v>0</v>
      </c>
      <c r="AN108" s="14">
        <f t="shared" si="25"/>
        <v>0</v>
      </c>
      <c r="AO108" s="14">
        <f t="shared" si="25"/>
        <v>0</v>
      </c>
      <c r="AP108" s="14">
        <f t="shared" si="25"/>
        <v>0</v>
      </c>
      <c r="AQ108" s="14">
        <f t="shared" si="25"/>
        <v>0</v>
      </c>
      <c r="AR108" s="14">
        <f t="shared" si="25"/>
        <v>0</v>
      </c>
      <c r="AS108" s="14">
        <f t="shared" si="25"/>
        <v>0</v>
      </c>
      <c r="AT108" s="14">
        <f t="shared" si="25"/>
        <v>0</v>
      </c>
      <c r="AU108" s="14">
        <f>SUM(AU142,AU134,AU110)</f>
        <v>0</v>
      </c>
      <c r="AV108" s="21"/>
      <c r="AW108" s="21"/>
      <c r="AX108" s="21"/>
      <c r="AY108" s="21"/>
      <c r="AZ108" s="21"/>
      <c r="BA108" s="21"/>
      <c r="BB108" s="21"/>
      <c r="BC108" s="21"/>
      <c r="BD108" s="21"/>
      <c r="BE108" s="5">
        <f>SUM(E108:BD108)</f>
        <v>576</v>
      </c>
      <c r="BF108" s="4"/>
    </row>
    <row r="109" spans="1:58" ht="12.75" customHeight="1">
      <c r="A109" s="116"/>
      <c r="B109" s="150"/>
      <c r="C109" s="134"/>
      <c r="D109" s="26" t="s">
        <v>6</v>
      </c>
      <c r="E109" s="14">
        <f aca="true" t="shared" si="26" ref="E109:T109">SUM(E111,E135,E143)</f>
        <v>13</v>
      </c>
      <c r="F109" s="14">
        <f t="shared" si="26"/>
        <v>14</v>
      </c>
      <c r="G109" s="14">
        <f t="shared" si="26"/>
        <v>14</v>
      </c>
      <c r="H109" s="14">
        <f t="shared" si="26"/>
        <v>14</v>
      </c>
      <c r="I109" s="14">
        <f t="shared" si="26"/>
        <v>14</v>
      </c>
      <c r="J109" s="14">
        <f t="shared" si="26"/>
        <v>14</v>
      </c>
      <c r="K109" s="14">
        <f t="shared" si="26"/>
        <v>14</v>
      </c>
      <c r="L109" s="14">
        <f t="shared" si="26"/>
        <v>14</v>
      </c>
      <c r="M109" s="14">
        <f t="shared" si="26"/>
        <v>14</v>
      </c>
      <c r="N109" s="14">
        <f t="shared" si="26"/>
        <v>15</v>
      </c>
      <c r="O109" s="14">
        <f t="shared" si="26"/>
        <v>14</v>
      </c>
      <c r="P109" s="14">
        <f t="shared" si="26"/>
        <v>14</v>
      </c>
      <c r="Q109" s="14">
        <f t="shared" si="26"/>
        <v>13</v>
      </c>
      <c r="R109" s="14">
        <f t="shared" si="26"/>
        <v>13</v>
      </c>
      <c r="S109" s="14">
        <f t="shared" si="26"/>
        <v>13</v>
      </c>
      <c r="T109" s="14">
        <f t="shared" si="26"/>
        <v>13</v>
      </c>
      <c r="U109" s="48"/>
      <c r="V109" s="21"/>
      <c r="W109" s="21"/>
      <c r="X109" s="14">
        <f>SUM(X111,X135,X143)</f>
        <v>6</v>
      </c>
      <c r="Y109" s="14">
        <f aca="true" t="shared" si="27" ref="Y109:AT109">SUM(Y111,Y135,Y143)</f>
        <v>6</v>
      </c>
      <c r="Z109" s="14">
        <f t="shared" si="27"/>
        <v>6</v>
      </c>
      <c r="AA109" s="14">
        <f t="shared" si="27"/>
        <v>6</v>
      </c>
      <c r="AB109" s="14">
        <f t="shared" si="27"/>
        <v>6</v>
      </c>
      <c r="AC109" s="14">
        <f t="shared" si="27"/>
        <v>6</v>
      </c>
      <c r="AD109" s="14">
        <f t="shared" si="27"/>
        <v>6</v>
      </c>
      <c r="AE109" s="14">
        <f t="shared" si="27"/>
        <v>6</v>
      </c>
      <c r="AF109" s="14">
        <f t="shared" si="27"/>
        <v>6</v>
      </c>
      <c r="AG109" s="14">
        <f t="shared" si="27"/>
        <v>6</v>
      </c>
      <c r="AH109" s="14">
        <f t="shared" si="27"/>
        <v>6</v>
      </c>
      <c r="AI109" s="14">
        <f t="shared" si="27"/>
        <v>2</v>
      </c>
      <c r="AJ109" s="14">
        <f t="shared" si="27"/>
        <v>0</v>
      </c>
      <c r="AK109" s="14">
        <f t="shared" si="27"/>
        <v>0</v>
      </c>
      <c r="AL109" s="14">
        <f t="shared" si="27"/>
        <v>0</v>
      </c>
      <c r="AM109" s="14">
        <f t="shared" si="27"/>
        <v>0</v>
      </c>
      <c r="AN109" s="14">
        <f t="shared" si="27"/>
        <v>0</v>
      </c>
      <c r="AO109" s="14">
        <f t="shared" si="27"/>
        <v>0</v>
      </c>
      <c r="AP109" s="14">
        <f t="shared" si="27"/>
        <v>0</v>
      </c>
      <c r="AQ109" s="14">
        <f t="shared" si="27"/>
        <v>0</v>
      </c>
      <c r="AR109" s="14">
        <f t="shared" si="27"/>
        <v>0</v>
      </c>
      <c r="AS109" s="14">
        <f t="shared" si="27"/>
        <v>0</v>
      </c>
      <c r="AT109" s="14">
        <f t="shared" si="27"/>
        <v>0</v>
      </c>
      <c r="AU109" s="14">
        <f>SUM(AU111,AU135,AU143)</f>
        <v>0</v>
      </c>
      <c r="AV109" s="21"/>
      <c r="AW109" s="21"/>
      <c r="AX109" s="21"/>
      <c r="AY109" s="21"/>
      <c r="AZ109" s="21"/>
      <c r="BA109" s="21"/>
      <c r="BB109" s="21"/>
      <c r="BC109" s="21"/>
      <c r="BD109" s="21"/>
      <c r="BE109" s="4"/>
      <c r="BF109" s="5">
        <f>SUM(E109:BE109)</f>
        <v>288</v>
      </c>
    </row>
    <row r="110" spans="1:58" ht="12.75" customHeight="1">
      <c r="A110" s="116"/>
      <c r="B110" s="133" t="s">
        <v>34</v>
      </c>
      <c r="C110" s="133" t="s">
        <v>35</v>
      </c>
      <c r="D110" s="26" t="s">
        <v>5</v>
      </c>
      <c r="E110" s="14">
        <f aca="true" t="shared" si="28" ref="E110:T110">SUM(E112,E114,E116,E118,E120,E122,E124,E126,E128,E130,E132)</f>
        <v>19</v>
      </c>
      <c r="F110" s="14">
        <f t="shared" si="28"/>
        <v>19</v>
      </c>
      <c r="G110" s="14">
        <f t="shared" si="28"/>
        <v>19</v>
      </c>
      <c r="H110" s="14">
        <f t="shared" si="28"/>
        <v>19</v>
      </c>
      <c r="I110" s="14">
        <f t="shared" si="28"/>
        <v>19</v>
      </c>
      <c r="J110" s="14">
        <f t="shared" si="28"/>
        <v>19</v>
      </c>
      <c r="K110" s="14">
        <f t="shared" si="28"/>
        <v>19</v>
      </c>
      <c r="L110" s="14">
        <f t="shared" si="28"/>
        <v>19</v>
      </c>
      <c r="M110" s="14">
        <f t="shared" si="28"/>
        <v>19</v>
      </c>
      <c r="N110" s="14">
        <f t="shared" si="28"/>
        <v>19</v>
      </c>
      <c r="O110" s="14">
        <f t="shared" si="28"/>
        <v>19</v>
      </c>
      <c r="P110" s="14">
        <f t="shared" si="28"/>
        <v>19</v>
      </c>
      <c r="Q110" s="14">
        <f t="shared" si="28"/>
        <v>18</v>
      </c>
      <c r="R110" s="14">
        <f t="shared" si="28"/>
        <v>16</v>
      </c>
      <c r="S110" s="14">
        <f t="shared" si="28"/>
        <v>18</v>
      </c>
      <c r="T110" s="14">
        <f t="shared" si="28"/>
        <v>16</v>
      </c>
      <c r="U110" s="48"/>
      <c r="V110" s="21"/>
      <c r="W110" s="21"/>
      <c r="X110" s="14">
        <f>SUM(X112,X114,X116,X118,X120,X122,X124,X126,X128,X130,X132)</f>
        <v>12</v>
      </c>
      <c r="Y110" s="14">
        <f aca="true" t="shared" si="29" ref="Y110:AT110">SUM(Y112,Y114,Y116,Y118,Y120,Y122,Y124,Y126,Y128,Y130,Y132)</f>
        <v>12</v>
      </c>
      <c r="Z110" s="14">
        <f t="shared" si="29"/>
        <v>12</v>
      </c>
      <c r="AA110" s="14">
        <f t="shared" si="29"/>
        <v>12</v>
      </c>
      <c r="AB110" s="14">
        <f t="shared" si="29"/>
        <v>12</v>
      </c>
      <c r="AC110" s="14">
        <f t="shared" si="29"/>
        <v>12</v>
      </c>
      <c r="AD110" s="14">
        <f t="shared" si="29"/>
        <v>12</v>
      </c>
      <c r="AE110" s="14">
        <f t="shared" si="29"/>
        <v>12</v>
      </c>
      <c r="AF110" s="14">
        <f t="shared" si="29"/>
        <v>12</v>
      </c>
      <c r="AG110" s="14">
        <f t="shared" si="29"/>
        <v>12</v>
      </c>
      <c r="AH110" s="14">
        <f t="shared" si="29"/>
        <v>11</v>
      </c>
      <c r="AI110" s="14">
        <f t="shared" si="29"/>
        <v>4</v>
      </c>
      <c r="AJ110" s="14">
        <f t="shared" si="29"/>
        <v>0</v>
      </c>
      <c r="AK110" s="14">
        <f t="shared" si="29"/>
        <v>0</v>
      </c>
      <c r="AL110" s="14">
        <f t="shared" si="29"/>
        <v>0</v>
      </c>
      <c r="AM110" s="14">
        <f t="shared" si="29"/>
        <v>0</v>
      </c>
      <c r="AN110" s="14">
        <f t="shared" si="29"/>
        <v>0</v>
      </c>
      <c r="AO110" s="14">
        <f t="shared" si="29"/>
        <v>0</v>
      </c>
      <c r="AP110" s="14">
        <f t="shared" si="29"/>
        <v>0</v>
      </c>
      <c r="AQ110" s="14">
        <f t="shared" si="29"/>
        <v>0</v>
      </c>
      <c r="AR110" s="14">
        <f t="shared" si="29"/>
        <v>0</v>
      </c>
      <c r="AS110" s="14">
        <f t="shared" si="29"/>
        <v>0</v>
      </c>
      <c r="AT110" s="14">
        <f t="shared" si="29"/>
        <v>0</v>
      </c>
      <c r="AU110" s="14">
        <f>SUM(AU112,AU114,AU116,AU118,AU120,AU122,AU124,AU126,AU128,AU130,AU132)</f>
        <v>0</v>
      </c>
      <c r="AV110" s="21"/>
      <c r="AW110" s="21"/>
      <c r="AX110" s="21"/>
      <c r="AY110" s="21"/>
      <c r="AZ110" s="21"/>
      <c r="BA110" s="21"/>
      <c r="BB110" s="21"/>
      <c r="BC110" s="21"/>
      <c r="BD110" s="21"/>
      <c r="BE110" s="5">
        <f>SUM(E110:AU110)</f>
        <v>431</v>
      </c>
      <c r="BF110" s="5"/>
    </row>
    <row r="111" spans="1:58" ht="12.75" customHeight="1">
      <c r="A111" s="116"/>
      <c r="B111" s="134"/>
      <c r="C111" s="134"/>
      <c r="D111" s="26" t="s">
        <v>6</v>
      </c>
      <c r="E111" s="14">
        <f aca="true" t="shared" si="30" ref="E111:T111">SUM(E113,E115,E117,E119,E121,E123,E125,E127,E129,E131,E133)</f>
        <v>8</v>
      </c>
      <c r="F111" s="14">
        <f t="shared" si="30"/>
        <v>10</v>
      </c>
      <c r="G111" s="14">
        <f t="shared" si="30"/>
        <v>9</v>
      </c>
      <c r="H111" s="14">
        <f t="shared" si="30"/>
        <v>10</v>
      </c>
      <c r="I111" s="14">
        <f t="shared" si="30"/>
        <v>9</v>
      </c>
      <c r="J111" s="14">
        <f t="shared" si="30"/>
        <v>10</v>
      </c>
      <c r="K111" s="14">
        <f t="shared" si="30"/>
        <v>9</v>
      </c>
      <c r="L111" s="14">
        <f t="shared" si="30"/>
        <v>10</v>
      </c>
      <c r="M111" s="14">
        <f t="shared" si="30"/>
        <v>9</v>
      </c>
      <c r="N111" s="14">
        <f t="shared" si="30"/>
        <v>10</v>
      </c>
      <c r="O111" s="14">
        <f t="shared" si="30"/>
        <v>9</v>
      </c>
      <c r="P111" s="14">
        <f t="shared" si="30"/>
        <v>10</v>
      </c>
      <c r="Q111" s="14">
        <f t="shared" si="30"/>
        <v>8</v>
      </c>
      <c r="R111" s="14">
        <f t="shared" si="30"/>
        <v>9</v>
      </c>
      <c r="S111" s="14">
        <f t="shared" si="30"/>
        <v>8</v>
      </c>
      <c r="T111" s="14">
        <f t="shared" si="30"/>
        <v>9</v>
      </c>
      <c r="U111" s="48"/>
      <c r="V111" s="21"/>
      <c r="W111" s="21"/>
      <c r="X111" s="14">
        <f>SUM(X113,X115,X117,X119,X121,X123,X125,X127,X129,X131,X133)</f>
        <v>6</v>
      </c>
      <c r="Y111" s="14">
        <f aca="true" t="shared" si="31" ref="Y111:AT111">SUM(Y113,Y115,Y117,Y119,Y121,Y123,Y125,Y127,Y129,Y131,Y133)</f>
        <v>6</v>
      </c>
      <c r="Z111" s="14">
        <f t="shared" si="31"/>
        <v>6</v>
      </c>
      <c r="AA111" s="14">
        <f t="shared" si="31"/>
        <v>6</v>
      </c>
      <c r="AB111" s="14">
        <f t="shared" si="31"/>
        <v>6</v>
      </c>
      <c r="AC111" s="14">
        <f t="shared" si="31"/>
        <v>6</v>
      </c>
      <c r="AD111" s="14">
        <f t="shared" si="31"/>
        <v>6</v>
      </c>
      <c r="AE111" s="14">
        <f t="shared" si="31"/>
        <v>6</v>
      </c>
      <c r="AF111" s="14">
        <f t="shared" si="31"/>
        <v>6</v>
      </c>
      <c r="AG111" s="14">
        <f t="shared" si="31"/>
        <v>6</v>
      </c>
      <c r="AH111" s="14">
        <f t="shared" si="31"/>
        <v>6</v>
      </c>
      <c r="AI111" s="14">
        <f t="shared" si="31"/>
        <v>2</v>
      </c>
      <c r="AJ111" s="14">
        <f t="shared" si="31"/>
        <v>0</v>
      </c>
      <c r="AK111" s="14">
        <f t="shared" si="31"/>
        <v>0</v>
      </c>
      <c r="AL111" s="14">
        <f t="shared" si="31"/>
        <v>0</v>
      </c>
      <c r="AM111" s="14">
        <f t="shared" si="31"/>
        <v>0</v>
      </c>
      <c r="AN111" s="14">
        <f t="shared" si="31"/>
        <v>0</v>
      </c>
      <c r="AO111" s="14">
        <f t="shared" si="31"/>
        <v>0</v>
      </c>
      <c r="AP111" s="14">
        <f t="shared" si="31"/>
        <v>0</v>
      </c>
      <c r="AQ111" s="14">
        <f t="shared" si="31"/>
        <v>0</v>
      </c>
      <c r="AR111" s="14">
        <f t="shared" si="31"/>
        <v>0</v>
      </c>
      <c r="AS111" s="14">
        <f t="shared" si="31"/>
        <v>0</v>
      </c>
      <c r="AT111" s="14">
        <f t="shared" si="31"/>
        <v>0</v>
      </c>
      <c r="AU111" s="14">
        <f>SUM(AU113,AU115,AU117,AU119,AU121,AU123,AU125,AU127,AU129,AU131,AU133)</f>
        <v>0</v>
      </c>
      <c r="AV111" s="21"/>
      <c r="AW111" s="21"/>
      <c r="AX111" s="21"/>
      <c r="AY111" s="21"/>
      <c r="AZ111" s="21"/>
      <c r="BA111" s="21"/>
      <c r="BB111" s="21"/>
      <c r="BC111" s="21"/>
      <c r="BD111" s="21"/>
      <c r="BE111" s="4"/>
      <c r="BF111" s="25">
        <f>SUM(E111:AU111)</f>
        <v>215</v>
      </c>
    </row>
    <row r="112" spans="1:58" s="62" customFormat="1" ht="11.25" customHeight="1">
      <c r="A112" s="116"/>
      <c r="B112" s="123" t="s">
        <v>36</v>
      </c>
      <c r="C112" s="125" t="s">
        <v>39</v>
      </c>
      <c r="D112" s="27" t="s">
        <v>5</v>
      </c>
      <c r="E112" s="22">
        <v>2</v>
      </c>
      <c r="F112" s="22">
        <v>2</v>
      </c>
      <c r="G112" s="22">
        <v>2</v>
      </c>
      <c r="H112" s="22">
        <v>2</v>
      </c>
      <c r="I112" s="22">
        <v>2</v>
      </c>
      <c r="J112" s="22">
        <v>2</v>
      </c>
      <c r="K112" s="22">
        <v>2</v>
      </c>
      <c r="L112" s="22">
        <v>2</v>
      </c>
      <c r="M112" s="22">
        <v>2</v>
      </c>
      <c r="N112" s="22">
        <v>2</v>
      </c>
      <c r="O112" s="22">
        <v>2</v>
      </c>
      <c r="P112" s="22">
        <v>2</v>
      </c>
      <c r="Q112" s="22">
        <v>2</v>
      </c>
      <c r="R112" s="22">
        <v>2</v>
      </c>
      <c r="S112" s="22">
        <v>2</v>
      </c>
      <c r="T112" s="22">
        <v>4</v>
      </c>
      <c r="U112" s="48"/>
      <c r="V112" s="60"/>
      <c r="W112" s="21"/>
      <c r="X112" s="10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60"/>
      <c r="AW112" s="21"/>
      <c r="AX112" s="21"/>
      <c r="AY112" s="21"/>
      <c r="AZ112" s="21"/>
      <c r="BA112" s="21"/>
      <c r="BB112" s="21"/>
      <c r="BC112" s="21"/>
      <c r="BD112" s="21"/>
      <c r="BE112" s="4">
        <f>SUM(E112:BD112)</f>
        <v>34</v>
      </c>
      <c r="BF112" s="4"/>
    </row>
    <row r="113" spans="1:58" s="62" customFormat="1" ht="12" customHeight="1">
      <c r="A113" s="116"/>
      <c r="B113" s="124"/>
      <c r="C113" s="126"/>
      <c r="D113" s="28" t="s">
        <v>6</v>
      </c>
      <c r="E113" s="13">
        <v>1</v>
      </c>
      <c r="F113" s="13">
        <v>1</v>
      </c>
      <c r="G113" s="13">
        <v>1</v>
      </c>
      <c r="H113" s="13">
        <v>1</v>
      </c>
      <c r="I113" s="13">
        <v>1</v>
      </c>
      <c r="J113" s="13">
        <v>1</v>
      </c>
      <c r="K113" s="13">
        <v>1</v>
      </c>
      <c r="L113" s="13">
        <v>1</v>
      </c>
      <c r="M113" s="13">
        <v>1</v>
      </c>
      <c r="N113" s="13">
        <v>1</v>
      </c>
      <c r="O113" s="13">
        <v>1</v>
      </c>
      <c r="P113" s="13">
        <v>1</v>
      </c>
      <c r="Q113" s="13">
        <v>1</v>
      </c>
      <c r="R113" s="13">
        <v>1</v>
      </c>
      <c r="S113" s="13">
        <v>1</v>
      </c>
      <c r="T113" s="13">
        <v>2</v>
      </c>
      <c r="U113" s="54"/>
      <c r="V113" s="59"/>
      <c r="W113" s="21"/>
      <c r="X113" s="10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59"/>
      <c r="AW113" s="21"/>
      <c r="AX113" s="21"/>
      <c r="AY113" s="21"/>
      <c r="AZ113" s="21"/>
      <c r="BA113" s="21"/>
      <c r="BB113" s="21"/>
      <c r="BC113" s="21"/>
      <c r="BD113" s="21"/>
      <c r="BE113" s="6"/>
      <c r="BF113" s="6">
        <f>SUM(E113:BE113)</f>
        <v>17</v>
      </c>
    </row>
    <row r="114" spans="1:58" s="62" customFormat="1" ht="12.75">
      <c r="A114" s="116"/>
      <c r="B114" s="123" t="s">
        <v>37</v>
      </c>
      <c r="C114" s="125" t="s">
        <v>8</v>
      </c>
      <c r="D114" s="27" t="s">
        <v>5</v>
      </c>
      <c r="E114" s="22">
        <v>4</v>
      </c>
      <c r="F114" s="22">
        <v>4</v>
      </c>
      <c r="G114" s="22">
        <v>4</v>
      </c>
      <c r="H114" s="22">
        <v>4</v>
      </c>
      <c r="I114" s="22">
        <v>4</v>
      </c>
      <c r="J114" s="22">
        <v>4</v>
      </c>
      <c r="K114" s="22">
        <v>4</v>
      </c>
      <c r="L114" s="22">
        <v>4</v>
      </c>
      <c r="M114" s="22">
        <v>4</v>
      </c>
      <c r="N114" s="22">
        <v>4</v>
      </c>
      <c r="O114" s="22">
        <v>4</v>
      </c>
      <c r="P114" s="22">
        <v>4</v>
      </c>
      <c r="Q114" s="22">
        <v>3</v>
      </c>
      <c r="R114" s="22"/>
      <c r="S114" s="22"/>
      <c r="T114" s="22"/>
      <c r="U114" s="48"/>
      <c r="V114" s="60"/>
      <c r="W114" s="21"/>
      <c r="X114" s="10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60"/>
      <c r="AW114" s="21"/>
      <c r="AX114" s="21"/>
      <c r="AY114" s="21"/>
      <c r="AZ114" s="21"/>
      <c r="BA114" s="21"/>
      <c r="BB114" s="21"/>
      <c r="BC114" s="21"/>
      <c r="BD114" s="21"/>
      <c r="BE114" s="4">
        <f>SUM(E114:BD114)</f>
        <v>51</v>
      </c>
      <c r="BF114" s="4"/>
    </row>
    <row r="115" spans="1:58" s="62" customFormat="1" ht="11.25" customHeight="1">
      <c r="A115" s="116"/>
      <c r="B115" s="124"/>
      <c r="C115" s="126"/>
      <c r="D115" s="28" t="s">
        <v>6</v>
      </c>
      <c r="E115" s="13">
        <v>2</v>
      </c>
      <c r="F115" s="13">
        <v>2</v>
      </c>
      <c r="G115" s="13">
        <v>2</v>
      </c>
      <c r="H115" s="13">
        <v>2</v>
      </c>
      <c r="I115" s="13">
        <v>2</v>
      </c>
      <c r="J115" s="13">
        <v>2</v>
      </c>
      <c r="K115" s="13">
        <v>2</v>
      </c>
      <c r="L115" s="13">
        <v>2</v>
      </c>
      <c r="M115" s="13">
        <v>2</v>
      </c>
      <c r="N115" s="13">
        <v>2</v>
      </c>
      <c r="O115" s="13">
        <v>2</v>
      </c>
      <c r="P115" s="13">
        <v>2</v>
      </c>
      <c r="Q115" s="13">
        <v>1</v>
      </c>
      <c r="R115" s="13"/>
      <c r="S115" s="13"/>
      <c r="T115" s="13"/>
      <c r="U115" s="53"/>
      <c r="V115" s="63"/>
      <c r="W115" s="21"/>
      <c r="X115" s="10"/>
      <c r="Y115" s="11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59"/>
      <c r="AW115" s="21"/>
      <c r="AX115" s="21"/>
      <c r="AY115" s="21"/>
      <c r="AZ115" s="21"/>
      <c r="BA115" s="21"/>
      <c r="BB115" s="21"/>
      <c r="BC115" s="21"/>
      <c r="BD115" s="21"/>
      <c r="BE115" s="6"/>
      <c r="BF115" s="6">
        <f>SUM(E115:BE115)</f>
        <v>25</v>
      </c>
    </row>
    <row r="116" spans="1:58" s="62" customFormat="1" ht="12.75">
      <c r="A116" s="116"/>
      <c r="B116" s="123" t="s">
        <v>69</v>
      </c>
      <c r="C116" s="125" t="s">
        <v>17</v>
      </c>
      <c r="D116" s="27" t="s">
        <v>5</v>
      </c>
      <c r="E116" s="22">
        <v>3</v>
      </c>
      <c r="F116" s="22">
        <v>3</v>
      </c>
      <c r="G116" s="22">
        <v>3</v>
      </c>
      <c r="H116" s="22">
        <v>3</v>
      </c>
      <c r="I116" s="22">
        <v>3</v>
      </c>
      <c r="J116" s="22">
        <v>3</v>
      </c>
      <c r="K116" s="22">
        <v>3</v>
      </c>
      <c r="L116" s="22">
        <v>3</v>
      </c>
      <c r="M116" s="22">
        <v>3</v>
      </c>
      <c r="N116" s="22">
        <v>3</v>
      </c>
      <c r="O116" s="22">
        <v>3</v>
      </c>
      <c r="P116" s="22">
        <v>3</v>
      </c>
      <c r="Q116" s="22">
        <v>3</v>
      </c>
      <c r="R116" s="22">
        <v>3</v>
      </c>
      <c r="S116" s="22">
        <v>4</v>
      </c>
      <c r="T116" s="22"/>
      <c r="U116" s="48"/>
      <c r="V116" s="60"/>
      <c r="W116" s="21"/>
      <c r="X116" s="22">
        <v>4</v>
      </c>
      <c r="Y116" s="22">
        <v>4</v>
      </c>
      <c r="Z116" s="22">
        <v>4</v>
      </c>
      <c r="AA116" s="22">
        <v>4</v>
      </c>
      <c r="AB116" s="22">
        <v>4</v>
      </c>
      <c r="AC116" s="22">
        <v>4</v>
      </c>
      <c r="AD116" s="22">
        <v>4</v>
      </c>
      <c r="AE116" s="22">
        <v>4</v>
      </c>
      <c r="AF116" s="22">
        <v>4</v>
      </c>
      <c r="AG116" s="22">
        <v>4</v>
      </c>
      <c r="AH116" s="22">
        <v>5</v>
      </c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60"/>
      <c r="AW116" s="65"/>
      <c r="AX116" s="21"/>
      <c r="AY116" s="21"/>
      <c r="AZ116" s="21"/>
      <c r="BA116" s="21"/>
      <c r="BB116" s="21"/>
      <c r="BC116" s="21"/>
      <c r="BD116" s="21"/>
      <c r="BE116" s="4">
        <f>SUM(E116:BD116)</f>
        <v>91</v>
      </c>
      <c r="BF116" s="4"/>
    </row>
    <row r="117" spans="1:58" s="62" customFormat="1" ht="12.75" customHeight="1">
      <c r="A117" s="116"/>
      <c r="B117" s="124"/>
      <c r="C117" s="126"/>
      <c r="D117" s="28" t="s">
        <v>6</v>
      </c>
      <c r="E117" s="13">
        <v>2</v>
      </c>
      <c r="F117" s="13">
        <v>1</v>
      </c>
      <c r="G117" s="13">
        <v>2</v>
      </c>
      <c r="H117" s="13">
        <v>1</v>
      </c>
      <c r="I117" s="13">
        <v>2</v>
      </c>
      <c r="J117" s="13">
        <v>1</v>
      </c>
      <c r="K117" s="13">
        <v>2</v>
      </c>
      <c r="L117" s="13">
        <v>1</v>
      </c>
      <c r="M117" s="17">
        <v>2</v>
      </c>
      <c r="N117" s="17">
        <v>1</v>
      </c>
      <c r="O117" s="13">
        <v>2</v>
      </c>
      <c r="P117" s="13">
        <v>1</v>
      </c>
      <c r="Q117" s="13">
        <v>2</v>
      </c>
      <c r="R117" s="13">
        <v>1</v>
      </c>
      <c r="S117" s="13">
        <v>2</v>
      </c>
      <c r="T117" s="13"/>
      <c r="U117" s="54"/>
      <c r="V117" s="59"/>
      <c r="W117" s="21"/>
      <c r="X117" s="10">
        <v>2</v>
      </c>
      <c r="Y117" s="11">
        <v>2</v>
      </c>
      <c r="Z117" s="11">
        <v>2</v>
      </c>
      <c r="AA117" s="11">
        <v>2</v>
      </c>
      <c r="AB117" s="11">
        <v>2</v>
      </c>
      <c r="AC117" s="11">
        <v>2</v>
      </c>
      <c r="AD117" s="11">
        <v>2</v>
      </c>
      <c r="AE117" s="11">
        <v>2</v>
      </c>
      <c r="AF117" s="11">
        <v>2</v>
      </c>
      <c r="AG117" s="11">
        <v>2</v>
      </c>
      <c r="AH117" s="11">
        <v>3</v>
      </c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63"/>
      <c r="AW117" s="21"/>
      <c r="AX117" s="21"/>
      <c r="AY117" s="21"/>
      <c r="AZ117" s="21"/>
      <c r="BA117" s="21"/>
      <c r="BB117" s="21"/>
      <c r="BC117" s="21"/>
      <c r="BD117" s="21"/>
      <c r="BE117" s="6"/>
      <c r="BF117" s="6">
        <f>SUM(E117:BE117)</f>
        <v>46</v>
      </c>
    </row>
    <row r="118" spans="1:58" s="62" customFormat="1" ht="12.75">
      <c r="A118" s="116"/>
      <c r="B118" s="123" t="s">
        <v>70</v>
      </c>
      <c r="C118" s="125" t="s">
        <v>9</v>
      </c>
      <c r="D118" s="29" t="s">
        <v>5</v>
      </c>
      <c r="E118" s="23">
        <v>2</v>
      </c>
      <c r="F118" s="23">
        <v>2</v>
      </c>
      <c r="G118" s="23">
        <v>2</v>
      </c>
      <c r="H118" s="23">
        <v>2</v>
      </c>
      <c r="I118" s="23">
        <v>2</v>
      </c>
      <c r="J118" s="23">
        <v>2</v>
      </c>
      <c r="K118" s="23">
        <v>2</v>
      </c>
      <c r="L118" s="23">
        <v>2</v>
      </c>
      <c r="M118" s="23">
        <v>2</v>
      </c>
      <c r="N118" s="23">
        <v>2</v>
      </c>
      <c r="O118" s="23">
        <v>2</v>
      </c>
      <c r="P118" s="23">
        <v>2</v>
      </c>
      <c r="Q118" s="23">
        <v>2</v>
      </c>
      <c r="R118" s="23">
        <v>2</v>
      </c>
      <c r="S118" s="22">
        <v>2</v>
      </c>
      <c r="T118" s="22">
        <v>2</v>
      </c>
      <c r="U118" s="48"/>
      <c r="V118" s="60"/>
      <c r="W118" s="21"/>
      <c r="X118" s="22">
        <v>5</v>
      </c>
      <c r="Y118" s="22">
        <v>5</v>
      </c>
      <c r="Z118" s="23">
        <v>5</v>
      </c>
      <c r="AA118" s="23">
        <v>5</v>
      </c>
      <c r="AB118" s="23">
        <v>5</v>
      </c>
      <c r="AC118" s="23">
        <v>5</v>
      </c>
      <c r="AD118" s="23">
        <v>5</v>
      </c>
      <c r="AE118" s="23">
        <v>5</v>
      </c>
      <c r="AF118" s="23">
        <v>5</v>
      </c>
      <c r="AG118" s="23">
        <v>5</v>
      </c>
      <c r="AH118" s="23">
        <v>5</v>
      </c>
      <c r="AI118" s="23">
        <v>4</v>
      </c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60"/>
      <c r="AW118" s="21"/>
      <c r="AX118" s="21"/>
      <c r="AY118" s="21"/>
      <c r="AZ118" s="21"/>
      <c r="BA118" s="21"/>
      <c r="BB118" s="21"/>
      <c r="BC118" s="21"/>
      <c r="BD118" s="21"/>
      <c r="BE118" s="7">
        <f>SUM(E118:BD118)</f>
        <v>91</v>
      </c>
      <c r="BF118" s="7"/>
    </row>
    <row r="119" spans="1:58" s="62" customFormat="1" ht="12" customHeight="1">
      <c r="A119" s="116"/>
      <c r="B119" s="124"/>
      <c r="C119" s="126"/>
      <c r="D119" s="28" t="s">
        <v>6</v>
      </c>
      <c r="E119" s="13">
        <v>1</v>
      </c>
      <c r="F119" s="13">
        <v>1</v>
      </c>
      <c r="G119" s="13">
        <v>1</v>
      </c>
      <c r="H119" s="13">
        <v>1</v>
      </c>
      <c r="I119" s="13">
        <v>1</v>
      </c>
      <c r="J119" s="13">
        <v>1</v>
      </c>
      <c r="K119" s="13">
        <v>1</v>
      </c>
      <c r="L119" s="13">
        <v>1</v>
      </c>
      <c r="M119" s="13">
        <v>1</v>
      </c>
      <c r="N119" s="13">
        <v>1</v>
      </c>
      <c r="O119" s="13">
        <v>1</v>
      </c>
      <c r="P119" s="13">
        <v>1</v>
      </c>
      <c r="Q119" s="13">
        <v>1</v>
      </c>
      <c r="R119" s="13">
        <v>1</v>
      </c>
      <c r="S119" s="13">
        <v>1</v>
      </c>
      <c r="T119" s="13">
        <v>1</v>
      </c>
      <c r="U119" s="53"/>
      <c r="V119" s="63"/>
      <c r="W119" s="21"/>
      <c r="X119" s="13">
        <v>3</v>
      </c>
      <c r="Y119" s="13">
        <v>2</v>
      </c>
      <c r="Z119" s="13">
        <v>3</v>
      </c>
      <c r="AA119" s="13">
        <v>2</v>
      </c>
      <c r="AB119" s="13">
        <v>3</v>
      </c>
      <c r="AC119" s="13">
        <v>2</v>
      </c>
      <c r="AD119" s="13">
        <v>3</v>
      </c>
      <c r="AE119" s="13">
        <v>2</v>
      </c>
      <c r="AF119" s="13">
        <v>3</v>
      </c>
      <c r="AG119" s="13">
        <v>2</v>
      </c>
      <c r="AH119" s="13">
        <v>3</v>
      </c>
      <c r="AI119" s="13">
        <v>2</v>
      </c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59"/>
      <c r="AW119" s="21"/>
      <c r="AX119" s="21"/>
      <c r="AY119" s="21"/>
      <c r="AZ119" s="21"/>
      <c r="BA119" s="21"/>
      <c r="BB119" s="21"/>
      <c r="BC119" s="21"/>
      <c r="BD119" s="21"/>
      <c r="BE119" s="6"/>
      <c r="BF119" s="6">
        <f>SUM(E119:BE119)</f>
        <v>46</v>
      </c>
    </row>
    <row r="120" spans="1:58" s="62" customFormat="1" ht="11.25" customHeight="1">
      <c r="A120" s="116"/>
      <c r="B120" s="123" t="s">
        <v>71</v>
      </c>
      <c r="C120" s="125" t="s">
        <v>41</v>
      </c>
      <c r="D120" s="27" t="s">
        <v>5</v>
      </c>
      <c r="E120" s="23">
        <v>3</v>
      </c>
      <c r="F120" s="23">
        <v>3</v>
      </c>
      <c r="G120" s="23">
        <v>3</v>
      </c>
      <c r="H120" s="23">
        <v>3</v>
      </c>
      <c r="I120" s="23">
        <v>3</v>
      </c>
      <c r="J120" s="23">
        <v>3</v>
      </c>
      <c r="K120" s="23">
        <v>3</v>
      </c>
      <c r="L120" s="23">
        <v>3</v>
      </c>
      <c r="M120" s="23">
        <v>3</v>
      </c>
      <c r="N120" s="23">
        <v>3</v>
      </c>
      <c r="O120" s="23">
        <v>3</v>
      </c>
      <c r="P120" s="23">
        <v>3</v>
      </c>
      <c r="Q120" s="23">
        <v>3</v>
      </c>
      <c r="R120" s="23">
        <v>4</v>
      </c>
      <c r="S120" s="22">
        <v>4</v>
      </c>
      <c r="T120" s="22">
        <v>4</v>
      </c>
      <c r="U120" s="48"/>
      <c r="V120" s="60"/>
      <c r="W120" s="21"/>
      <c r="X120" s="10"/>
      <c r="Y120" s="22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60"/>
      <c r="AW120" s="65"/>
      <c r="AX120" s="21"/>
      <c r="AY120" s="21"/>
      <c r="AZ120" s="21"/>
      <c r="BA120" s="21"/>
      <c r="BB120" s="21"/>
      <c r="BC120" s="21"/>
      <c r="BD120" s="21"/>
      <c r="BE120" s="4">
        <f>SUM(E120:BD120)</f>
        <v>51</v>
      </c>
      <c r="BF120" s="4"/>
    </row>
    <row r="121" spans="1:58" s="62" customFormat="1" ht="13.5" customHeight="1">
      <c r="A121" s="116"/>
      <c r="B121" s="124"/>
      <c r="C121" s="126"/>
      <c r="D121" s="28" t="s">
        <v>6</v>
      </c>
      <c r="E121" s="13">
        <v>1</v>
      </c>
      <c r="F121" s="13">
        <v>2</v>
      </c>
      <c r="G121" s="13">
        <v>1</v>
      </c>
      <c r="H121" s="13">
        <v>2</v>
      </c>
      <c r="I121" s="13">
        <v>1</v>
      </c>
      <c r="J121" s="13">
        <v>2</v>
      </c>
      <c r="K121" s="13">
        <v>1</v>
      </c>
      <c r="L121" s="13">
        <v>2</v>
      </c>
      <c r="M121" s="13">
        <v>1</v>
      </c>
      <c r="N121" s="13">
        <v>2</v>
      </c>
      <c r="O121" s="13">
        <v>1</v>
      </c>
      <c r="P121" s="13">
        <v>2</v>
      </c>
      <c r="Q121" s="13">
        <v>1</v>
      </c>
      <c r="R121" s="13">
        <v>3</v>
      </c>
      <c r="S121" s="13">
        <v>2</v>
      </c>
      <c r="T121" s="13">
        <v>2</v>
      </c>
      <c r="U121" s="54"/>
      <c r="V121" s="59"/>
      <c r="W121" s="21"/>
      <c r="X121" s="10"/>
      <c r="Y121" s="11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63"/>
      <c r="AW121" s="21"/>
      <c r="AX121" s="21"/>
      <c r="AY121" s="21"/>
      <c r="AZ121" s="21"/>
      <c r="BA121" s="21"/>
      <c r="BB121" s="21"/>
      <c r="BC121" s="21"/>
      <c r="BD121" s="21"/>
      <c r="BE121" s="6"/>
      <c r="BF121" s="6">
        <f>SUM(E121:BE121)</f>
        <v>26</v>
      </c>
    </row>
    <row r="122" spans="1:58" s="62" customFormat="1" ht="17.25" customHeight="1">
      <c r="A122" s="116"/>
      <c r="B122" s="123" t="s">
        <v>72</v>
      </c>
      <c r="C122" s="125" t="s">
        <v>42</v>
      </c>
      <c r="D122" s="27" t="s">
        <v>5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48"/>
      <c r="V122" s="60"/>
      <c r="W122" s="21"/>
      <c r="X122" s="10"/>
      <c r="Y122" s="24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63"/>
      <c r="AW122" s="21"/>
      <c r="AX122" s="21"/>
      <c r="AY122" s="21"/>
      <c r="AZ122" s="21"/>
      <c r="BA122" s="21"/>
      <c r="BB122" s="21"/>
      <c r="BC122" s="21"/>
      <c r="BD122" s="21"/>
      <c r="BE122" s="6">
        <f>SUM(E122:AW122)</f>
        <v>0</v>
      </c>
      <c r="BF122" s="6"/>
    </row>
    <row r="123" spans="1:58" s="62" customFormat="1" ht="15.75" customHeight="1">
      <c r="A123" s="116"/>
      <c r="B123" s="124"/>
      <c r="C123" s="126"/>
      <c r="D123" s="28" t="s">
        <v>6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54"/>
      <c r="V123" s="59"/>
      <c r="W123" s="21"/>
      <c r="X123" s="10"/>
      <c r="Y123" s="11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63"/>
      <c r="AW123" s="21"/>
      <c r="AX123" s="21"/>
      <c r="AY123" s="21"/>
      <c r="AZ123" s="21"/>
      <c r="BA123" s="21"/>
      <c r="BB123" s="21"/>
      <c r="BC123" s="21"/>
      <c r="BD123" s="21"/>
      <c r="BE123" s="6"/>
      <c r="BF123" s="6">
        <f>SUM(E123:AW123)</f>
        <v>0</v>
      </c>
    </row>
    <row r="124" spans="1:58" s="62" customFormat="1" ht="13.5" customHeight="1">
      <c r="A124" s="116"/>
      <c r="B124" s="123" t="s">
        <v>73</v>
      </c>
      <c r="C124" s="125" t="s">
        <v>27</v>
      </c>
      <c r="D124" s="27" t="s">
        <v>5</v>
      </c>
      <c r="E124" s="22">
        <v>2</v>
      </c>
      <c r="F124" s="22">
        <v>2</v>
      </c>
      <c r="G124" s="22">
        <v>2</v>
      </c>
      <c r="H124" s="22">
        <v>2</v>
      </c>
      <c r="I124" s="22">
        <v>2</v>
      </c>
      <c r="J124" s="22">
        <v>2</v>
      </c>
      <c r="K124" s="22">
        <v>2</v>
      </c>
      <c r="L124" s="22">
        <v>2</v>
      </c>
      <c r="M124" s="22">
        <v>2</v>
      </c>
      <c r="N124" s="22">
        <v>2</v>
      </c>
      <c r="O124" s="22">
        <v>2</v>
      </c>
      <c r="P124" s="22">
        <v>2</v>
      </c>
      <c r="Q124" s="22">
        <v>2</v>
      </c>
      <c r="R124" s="22">
        <v>2</v>
      </c>
      <c r="S124" s="22">
        <v>3</v>
      </c>
      <c r="T124" s="22">
        <v>3</v>
      </c>
      <c r="U124" s="47"/>
      <c r="V124" s="64"/>
      <c r="W124" s="21"/>
      <c r="X124" s="10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60"/>
      <c r="AW124" s="21"/>
      <c r="AX124" s="21"/>
      <c r="AY124" s="21"/>
      <c r="AZ124" s="21"/>
      <c r="BA124" s="21"/>
      <c r="BB124" s="21"/>
      <c r="BC124" s="21"/>
      <c r="BD124" s="21"/>
      <c r="BE124" s="6">
        <f>SUM(E124:AW124)</f>
        <v>34</v>
      </c>
      <c r="BF124" s="6"/>
    </row>
    <row r="125" spans="1:58" s="62" customFormat="1" ht="15" customHeight="1">
      <c r="A125" s="116"/>
      <c r="B125" s="124"/>
      <c r="C125" s="126"/>
      <c r="D125" s="28" t="s">
        <v>6</v>
      </c>
      <c r="E125" s="13">
        <v>1</v>
      </c>
      <c r="F125" s="13">
        <v>1</v>
      </c>
      <c r="G125" s="13">
        <v>1</v>
      </c>
      <c r="H125" s="13">
        <v>1</v>
      </c>
      <c r="I125" s="13">
        <v>1</v>
      </c>
      <c r="J125" s="13">
        <v>1</v>
      </c>
      <c r="K125" s="13">
        <v>1</v>
      </c>
      <c r="L125" s="13">
        <v>1</v>
      </c>
      <c r="M125" s="13">
        <v>1</v>
      </c>
      <c r="N125" s="13">
        <v>1</v>
      </c>
      <c r="O125" s="13">
        <v>1</v>
      </c>
      <c r="P125" s="13">
        <v>1</v>
      </c>
      <c r="Q125" s="13">
        <v>1</v>
      </c>
      <c r="R125" s="13">
        <v>1</v>
      </c>
      <c r="S125" s="13">
        <v>1</v>
      </c>
      <c r="T125" s="13">
        <v>2</v>
      </c>
      <c r="U125" s="53"/>
      <c r="V125" s="63"/>
      <c r="W125" s="21"/>
      <c r="X125" s="10"/>
      <c r="Y125" s="11"/>
      <c r="Z125" s="11"/>
      <c r="AA125" s="11"/>
      <c r="AB125" s="11"/>
      <c r="AC125" s="11"/>
      <c r="AD125" s="11"/>
      <c r="AE125" s="11"/>
      <c r="AF125" s="11"/>
      <c r="AG125" s="13"/>
      <c r="AH125" s="13"/>
      <c r="AI125" s="13"/>
      <c r="AJ125" s="13"/>
      <c r="AK125" s="11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59"/>
      <c r="AW125" s="21"/>
      <c r="AX125" s="21"/>
      <c r="AY125" s="21"/>
      <c r="AZ125" s="21"/>
      <c r="BA125" s="21"/>
      <c r="BB125" s="21"/>
      <c r="BC125" s="21"/>
      <c r="BD125" s="21"/>
      <c r="BE125" s="6"/>
      <c r="BF125" s="6">
        <f>SUM(E125:AW125)</f>
        <v>17</v>
      </c>
    </row>
    <row r="126" spans="1:58" s="62" customFormat="1" ht="15" customHeight="1">
      <c r="A126" s="116"/>
      <c r="B126" s="123" t="s">
        <v>74</v>
      </c>
      <c r="C126" s="125" t="s">
        <v>43</v>
      </c>
      <c r="D126" s="27" t="s">
        <v>5</v>
      </c>
      <c r="E126" s="22">
        <v>3</v>
      </c>
      <c r="F126" s="22">
        <v>3</v>
      </c>
      <c r="G126" s="22">
        <v>3</v>
      </c>
      <c r="H126" s="22">
        <v>3</v>
      </c>
      <c r="I126" s="22">
        <v>3</v>
      </c>
      <c r="J126" s="22">
        <v>3</v>
      </c>
      <c r="K126" s="22">
        <v>3</v>
      </c>
      <c r="L126" s="22">
        <v>3</v>
      </c>
      <c r="M126" s="22">
        <v>3</v>
      </c>
      <c r="N126" s="22">
        <v>3</v>
      </c>
      <c r="O126" s="22">
        <v>3</v>
      </c>
      <c r="P126" s="22">
        <v>3</v>
      </c>
      <c r="Q126" s="22">
        <v>3</v>
      </c>
      <c r="R126" s="22">
        <v>3</v>
      </c>
      <c r="S126" s="22">
        <v>3</v>
      </c>
      <c r="T126" s="22">
        <v>3</v>
      </c>
      <c r="U126" s="48"/>
      <c r="V126" s="60"/>
      <c r="W126" s="21"/>
      <c r="X126" s="22">
        <v>3</v>
      </c>
      <c r="Y126" s="24">
        <v>3</v>
      </c>
      <c r="Z126" s="24">
        <v>3</v>
      </c>
      <c r="AA126" s="24">
        <v>3</v>
      </c>
      <c r="AB126" s="24">
        <v>3</v>
      </c>
      <c r="AC126" s="24">
        <v>3</v>
      </c>
      <c r="AD126" s="24">
        <v>3</v>
      </c>
      <c r="AE126" s="24">
        <v>3</v>
      </c>
      <c r="AF126" s="24">
        <v>3</v>
      </c>
      <c r="AG126" s="24">
        <v>3</v>
      </c>
      <c r="AH126" s="24">
        <v>1</v>
      </c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64"/>
      <c r="AW126" s="21"/>
      <c r="AX126" s="21"/>
      <c r="AY126" s="21"/>
      <c r="AZ126" s="21"/>
      <c r="BA126" s="21"/>
      <c r="BB126" s="21"/>
      <c r="BC126" s="21"/>
      <c r="BD126" s="21"/>
      <c r="BE126" s="4">
        <f>SUM(E126:BD126)</f>
        <v>79</v>
      </c>
      <c r="BF126" s="4"/>
    </row>
    <row r="127" spans="1:58" s="62" customFormat="1" ht="12.75" customHeight="1">
      <c r="A127" s="116"/>
      <c r="B127" s="124"/>
      <c r="C127" s="126"/>
      <c r="D127" s="28" t="s">
        <v>6</v>
      </c>
      <c r="E127" s="13"/>
      <c r="F127" s="13">
        <v>2</v>
      </c>
      <c r="G127" s="13">
        <v>1</v>
      </c>
      <c r="H127" s="13">
        <v>2</v>
      </c>
      <c r="I127" s="13">
        <v>1</v>
      </c>
      <c r="J127" s="13">
        <v>2</v>
      </c>
      <c r="K127" s="13">
        <v>1</v>
      </c>
      <c r="L127" s="13">
        <v>2</v>
      </c>
      <c r="M127" s="13">
        <v>1</v>
      </c>
      <c r="N127" s="13">
        <v>2</v>
      </c>
      <c r="O127" s="13">
        <v>1</v>
      </c>
      <c r="P127" s="13">
        <v>2</v>
      </c>
      <c r="Q127" s="13">
        <v>1</v>
      </c>
      <c r="R127" s="13">
        <v>2</v>
      </c>
      <c r="S127" s="13">
        <v>1</v>
      </c>
      <c r="T127" s="13">
        <v>2</v>
      </c>
      <c r="U127" s="54"/>
      <c r="V127" s="59"/>
      <c r="W127" s="21"/>
      <c r="X127" s="10">
        <v>1</v>
      </c>
      <c r="Y127" s="13">
        <v>2</v>
      </c>
      <c r="Z127" s="13">
        <v>1</v>
      </c>
      <c r="AA127" s="13">
        <v>2</v>
      </c>
      <c r="AB127" s="13">
        <v>1</v>
      </c>
      <c r="AC127" s="13">
        <v>2</v>
      </c>
      <c r="AD127" s="13">
        <v>1</v>
      </c>
      <c r="AE127" s="13">
        <v>2</v>
      </c>
      <c r="AF127" s="13">
        <v>1</v>
      </c>
      <c r="AG127" s="13">
        <v>2</v>
      </c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59"/>
      <c r="AW127" s="21"/>
      <c r="AX127" s="21"/>
      <c r="AY127" s="21"/>
      <c r="AZ127" s="21"/>
      <c r="BA127" s="21"/>
      <c r="BB127" s="21"/>
      <c r="BC127" s="21"/>
      <c r="BD127" s="21"/>
      <c r="BE127" s="6"/>
      <c r="BF127" s="6">
        <f>SUM(E127:BE127)</f>
        <v>38</v>
      </c>
    </row>
    <row r="128" spans="1:58" s="62" customFormat="1" ht="11.25" customHeight="1">
      <c r="A128" s="116"/>
      <c r="B128" s="123" t="s">
        <v>75</v>
      </c>
      <c r="C128" s="125" t="s">
        <v>28</v>
      </c>
      <c r="D128" s="27" t="s">
        <v>5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48"/>
      <c r="V128" s="60"/>
      <c r="W128" s="21"/>
      <c r="X128" s="10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60"/>
      <c r="AW128" s="21"/>
      <c r="AX128" s="21"/>
      <c r="AY128" s="21"/>
      <c r="AZ128" s="21"/>
      <c r="BA128" s="21"/>
      <c r="BB128" s="21"/>
      <c r="BC128" s="21"/>
      <c r="BD128" s="21"/>
      <c r="BE128" s="4">
        <f>SUM(E128:BD128)</f>
        <v>0</v>
      </c>
      <c r="BF128" s="5"/>
    </row>
    <row r="129" spans="1:58" s="62" customFormat="1" ht="13.5" customHeight="1">
      <c r="A129" s="116"/>
      <c r="B129" s="124"/>
      <c r="C129" s="126"/>
      <c r="D129" s="28" t="s">
        <v>6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54"/>
      <c r="V129" s="59"/>
      <c r="W129" s="21"/>
      <c r="X129" s="10"/>
      <c r="Y129" s="11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59"/>
      <c r="AW129" s="21"/>
      <c r="AX129" s="21"/>
      <c r="AY129" s="21"/>
      <c r="AZ129" s="21"/>
      <c r="BA129" s="21"/>
      <c r="BB129" s="21"/>
      <c r="BC129" s="21"/>
      <c r="BD129" s="21"/>
      <c r="BE129" s="6"/>
      <c r="BF129" s="6">
        <f>SUM(E129:BE129)</f>
        <v>0</v>
      </c>
    </row>
    <row r="130" spans="1:58" s="62" customFormat="1" ht="12.75" customHeight="1">
      <c r="A130" s="116"/>
      <c r="B130" s="123" t="s">
        <v>76</v>
      </c>
      <c r="C130" s="125" t="s">
        <v>44</v>
      </c>
      <c r="D130" s="27" t="s">
        <v>5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47"/>
      <c r="V130" s="64"/>
      <c r="W130" s="21"/>
      <c r="X130" s="10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64"/>
      <c r="AW130" s="21"/>
      <c r="AX130" s="21"/>
      <c r="AY130" s="21"/>
      <c r="AZ130" s="21"/>
      <c r="BA130" s="21"/>
      <c r="BB130" s="21"/>
      <c r="BC130" s="21"/>
      <c r="BD130" s="21"/>
      <c r="BE130" s="4">
        <f>SUM(E130:BD130)</f>
        <v>0</v>
      </c>
      <c r="BF130" s="5"/>
    </row>
    <row r="131" spans="1:58" s="62" customFormat="1" ht="12.75" customHeight="1">
      <c r="A131" s="116"/>
      <c r="B131" s="124"/>
      <c r="C131" s="126"/>
      <c r="D131" s="28" t="s">
        <v>6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54"/>
      <c r="V131" s="59"/>
      <c r="W131" s="21"/>
      <c r="X131" s="10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1"/>
      <c r="AU131" s="13"/>
      <c r="AV131" s="59"/>
      <c r="AW131" s="21"/>
      <c r="AX131" s="21"/>
      <c r="AY131" s="21"/>
      <c r="AZ131" s="21"/>
      <c r="BA131" s="21"/>
      <c r="BB131" s="21"/>
      <c r="BC131" s="21"/>
      <c r="BD131" s="21"/>
      <c r="BE131" s="6"/>
      <c r="BF131" s="6">
        <f>SUM(E131:BE131)</f>
        <v>0</v>
      </c>
    </row>
    <row r="132" spans="1:58" s="62" customFormat="1" ht="15.75" customHeight="1">
      <c r="A132" s="116"/>
      <c r="B132" s="123" t="s">
        <v>38</v>
      </c>
      <c r="C132" s="125" t="s">
        <v>45</v>
      </c>
      <c r="D132" s="27" t="s">
        <v>5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48"/>
      <c r="V132" s="60"/>
      <c r="W132" s="21"/>
      <c r="X132" s="10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64"/>
      <c r="AW132" s="21"/>
      <c r="AX132" s="21"/>
      <c r="AY132" s="21"/>
      <c r="AZ132" s="21"/>
      <c r="BA132" s="21"/>
      <c r="BB132" s="21"/>
      <c r="BC132" s="21"/>
      <c r="BD132" s="21"/>
      <c r="BE132" s="4">
        <f>SUM(E132:BD132)</f>
        <v>0</v>
      </c>
      <c r="BF132" s="5"/>
    </row>
    <row r="133" spans="1:58" s="62" customFormat="1" ht="14.25" customHeight="1">
      <c r="A133" s="116"/>
      <c r="B133" s="124"/>
      <c r="C133" s="126"/>
      <c r="D133" s="28" t="s">
        <v>6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53"/>
      <c r="V133" s="63"/>
      <c r="W133" s="21"/>
      <c r="X133" s="10"/>
      <c r="Y133" s="11"/>
      <c r="Z133" s="11"/>
      <c r="AA133" s="11"/>
      <c r="AB133" s="11"/>
      <c r="AC133" s="11"/>
      <c r="AD133" s="11"/>
      <c r="AE133" s="11"/>
      <c r="AF133" s="11"/>
      <c r="AG133" s="13"/>
      <c r="AH133" s="13"/>
      <c r="AI133" s="13"/>
      <c r="AJ133" s="13"/>
      <c r="AK133" s="11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59"/>
      <c r="AW133" s="21"/>
      <c r="AX133" s="21"/>
      <c r="AY133" s="21"/>
      <c r="AZ133" s="21"/>
      <c r="BA133" s="21"/>
      <c r="BB133" s="21"/>
      <c r="BC133" s="21"/>
      <c r="BD133" s="21"/>
      <c r="BE133" s="6"/>
      <c r="BF133" s="6">
        <f>SUM(E133:BE133)</f>
        <v>0</v>
      </c>
    </row>
    <row r="134" spans="1:58" s="62" customFormat="1" ht="12.75" customHeight="1">
      <c r="A134" s="116"/>
      <c r="B134" s="120" t="s">
        <v>46</v>
      </c>
      <c r="C134" s="122" t="s">
        <v>47</v>
      </c>
      <c r="D134" s="56" t="s">
        <v>5</v>
      </c>
      <c r="E134" s="57">
        <f aca="true" t="shared" si="32" ref="E134:T135">SUM(E136,E138,E140)</f>
        <v>8</v>
      </c>
      <c r="F134" s="57">
        <f t="shared" si="32"/>
        <v>8</v>
      </c>
      <c r="G134" s="57">
        <f t="shared" si="32"/>
        <v>8</v>
      </c>
      <c r="H134" s="57">
        <f t="shared" si="32"/>
        <v>8</v>
      </c>
      <c r="I134" s="57">
        <f t="shared" si="32"/>
        <v>8</v>
      </c>
      <c r="J134" s="57">
        <f t="shared" si="32"/>
        <v>8</v>
      </c>
      <c r="K134" s="57">
        <f t="shared" si="32"/>
        <v>8</v>
      </c>
      <c r="L134" s="57">
        <f t="shared" si="32"/>
        <v>8</v>
      </c>
      <c r="M134" s="57">
        <f t="shared" si="32"/>
        <v>8</v>
      </c>
      <c r="N134" s="57">
        <f t="shared" si="32"/>
        <v>8</v>
      </c>
      <c r="O134" s="57">
        <f t="shared" si="32"/>
        <v>8</v>
      </c>
      <c r="P134" s="57">
        <f t="shared" si="32"/>
        <v>8</v>
      </c>
      <c r="Q134" s="57">
        <f t="shared" si="32"/>
        <v>8</v>
      </c>
      <c r="R134" s="57">
        <f t="shared" si="32"/>
        <v>8</v>
      </c>
      <c r="S134" s="57">
        <f t="shared" si="32"/>
        <v>8</v>
      </c>
      <c r="T134" s="57">
        <f t="shared" si="32"/>
        <v>8</v>
      </c>
      <c r="U134" s="49"/>
      <c r="V134" s="21"/>
      <c r="W134" s="21"/>
      <c r="X134" s="57">
        <f>SUM(X136,X138,X140)</f>
        <v>0</v>
      </c>
      <c r="Y134" s="57">
        <f aca="true" t="shared" si="33" ref="Y134:AU135">SUM(Y136,Y138,Y140)</f>
        <v>0</v>
      </c>
      <c r="Z134" s="57">
        <f t="shared" si="33"/>
        <v>0</v>
      </c>
      <c r="AA134" s="57">
        <f t="shared" si="33"/>
        <v>0</v>
      </c>
      <c r="AB134" s="57">
        <f t="shared" si="33"/>
        <v>0</v>
      </c>
      <c r="AC134" s="57">
        <f t="shared" si="33"/>
        <v>0</v>
      </c>
      <c r="AD134" s="57">
        <f t="shared" si="33"/>
        <v>0</v>
      </c>
      <c r="AE134" s="57">
        <f t="shared" si="33"/>
        <v>0</v>
      </c>
      <c r="AF134" s="57">
        <f t="shared" si="33"/>
        <v>0</v>
      </c>
      <c r="AG134" s="57">
        <f t="shared" si="33"/>
        <v>0</v>
      </c>
      <c r="AH134" s="57">
        <f t="shared" si="33"/>
        <v>0</v>
      </c>
      <c r="AI134" s="57">
        <f t="shared" si="33"/>
        <v>0</v>
      </c>
      <c r="AJ134" s="57">
        <f t="shared" si="33"/>
        <v>0</v>
      </c>
      <c r="AK134" s="57">
        <f t="shared" si="33"/>
        <v>0</v>
      </c>
      <c r="AL134" s="57">
        <f t="shared" si="33"/>
        <v>0</v>
      </c>
      <c r="AM134" s="57">
        <f t="shared" si="33"/>
        <v>0</v>
      </c>
      <c r="AN134" s="57">
        <f t="shared" si="33"/>
        <v>0</v>
      </c>
      <c r="AO134" s="57">
        <f t="shared" si="33"/>
        <v>0</v>
      </c>
      <c r="AP134" s="57">
        <f t="shared" si="33"/>
        <v>0</v>
      </c>
      <c r="AQ134" s="57">
        <f t="shared" si="33"/>
        <v>0</v>
      </c>
      <c r="AR134" s="57">
        <f t="shared" si="33"/>
        <v>0</v>
      </c>
      <c r="AS134" s="57">
        <f t="shared" si="33"/>
        <v>0</v>
      </c>
      <c r="AT134" s="57">
        <f t="shared" si="33"/>
        <v>0</v>
      </c>
      <c r="AU134" s="57">
        <f t="shared" si="33"/>
        <v>0</v>
      </c>
      <c r="AV134" s="21"/>
      <c r="AW134" s="21"/>
      <c r="AX134" s="21"/>
      <c r="AY134" s="21"/>
      <c r="AZ134" s="21"/>
      <c r="BA134" s="21"/>
      <c r="BB134" s="21"/>
      <c r="BC134" s="21"/>
      <c r="BD134" s="21"/>
      <c r="BE134" s="5">
        <f>SUM(E134:AU134)</f>
        <v>128</v>
      </c>
      <c r="BF134" s="6"/>
    </row>
    <row r="135" spans="1:58" ht="17.25">
      <c r="A135" s="116"/>
      <c r="B135" s="121"/>
      <c r="C135" s="122"/>
      <c r="D135" s="58" t="s">
        <v>6</v>
      </c>
      <c r="E135" s="44">
        <f t="shared" si="32"/>
        <v>4</v>
      </c>
      <c r="F135" s="44">
        <f t="shared" si="32"/>
        <v>4</v>
      </c>
      <c r="G135" s="44">
        <f t="shared" si="32"/>
        <v>4</v>
      </c>
      <c r="H135" s="44">
        <f t="shared" si="32"/>
        <v>4</v>
      </c>
      <c r="I135" s="44">
        <f t="shared" si="32"/>
        <v>4</v>
      </c>
      <c r="J135" s="44">
        <f t="shared" si="32"/>
        <v>4</v>
      </c>
      <c r="K135" s="44">
        <f t="shared" si="32"/>
        <v>4</v>
      </c>
      <c r="L135" s="44">
        <f t="shared" si="32"/>
        <v>4</v>
      </c>
      <c r="M135" s="44">
        <f t="shared" si="32"/>
        <v>4</v>
      </c>
      <c r="N135" s="44">
        <f t="shared" si="32"/>
        <v>4</v>
      </c>
      <c r="O135" s="44">
        <f t="shared" si="32"/>
        <v>4</v>
      </c>
      <c r="P135" s="44">
        <f t="shared" si="32"/>
        <v>4</v>
      </c>
      <c r="Q135" s="44">
        <f t="shared" si="32"/>
        <v>4</v>
      </c>
      <c r="R135" s="44">
        <f t="shared" si="32"/>
        <v>4</v>
      </c>
      <c r="S135" s="44">
        <f t="shared" si="32"/>
        <v>4</v>
      </c>
      <c r="T135" s="44">
        <f t="shared" si="32"/>
        <v>4</v>
      </c>
      <c r="U135" s="54"/>
      <c r="V135" s="59"/>
      <c r="W135" s="21"/>
      <c r="X135" s="44">
        <f>SUM(X137,X139,X141)</f>
        <v>0</v>
      </c>
      <c r="Y135" s="44">
        <f t="shared" si="33"/>
        <v>0</v>
      </c>
      <c r="Z135" s="44">
        <f t="shared" si="33"/>
        <v>0</v>
      </c>
      <c r="AA135" s="44">
        <f t="shared" si="33"/>
        <v>0</v>
      </c>
      <c r="AB135" s="44">
        <f t="shared" si="33"/>
        <v>0</v>
      </c>
      <c r="AC135" s="44">
        <f t="shared" si="33"/>
        <v>0</v>
      </c>
      <c r="AD135" s="44">
        <f t="shared" si="33"/>
        <v>0</v>
      </c>
      <c r="AE135" s="44">
        <f t="shared" si="33"/>
        <v>0</v>
      </c>
      <c r="AF135" s="44">
        <f t="shared" si="33"/>
        <v>0</v>
      </c>
      <c r="AG135" s="44">
        <f t="shared" si="33"/>
        <v>0</v>
      </c>
      <c r="AH135" s="44">
        <f t="shared" si="33"/>
        <v>0</v>
      </c>
      <c r="AI135" s="44">
        <f t="shared" si="33"/>
        <v>0</v>
      </c>
      <c r="AJ135" s="44">
        <f t="shared" si="33"/>
        <v>0</v>
      </c>
      <c r="AK135" s="44">
        <f t="shared" si="33"/>
        <v>0</v>
      </c>
      <c r="AL135" s="44">
        <f t="shared" si="33"/>
        <v>0</v>
      </c>
      <c r="AM135" s="44">
        <f t="shared" si="33"/>
        <v>0</v>
      </c>
      <c r="AN135" s="44">
        <f t="shared" si="33"/>
        <v>0</v>
      </c>
      <c r="AO135" s="44">
        <f t="shared" si="33"/>
        <v>0</v>
      </c>
      <c r="AP135" s="44">
        <f t="shared" si="33"/>
        <v>0</v>
      </c>
      <c r="AQ135" s="44">
        <f t="shared" si="33"/>
        <v>0</v>
      </c>
      <c r="AR135" s="44">
        <f t="shared" si="33"/>
        <v>0</v>
      </c>
      <c r="AS135" s="44">
        <f t="shared" si="33"/>
        <v>0</v>
      </c>
      <c r="AT135" s="44">
        <f t="shared" si="33"/>
        <v>0</v>
      </c>
      <c r="AU135" s="44">
        <f t="shared" si="33"/>
        <v>0</v>
      </c>
      <c r="AV135" s="59"/>
      <c r="AW135" s="21"/>
      <c r="AX135" s="21"/>
      <c r="AY135" s="21"/>
      <c r="AZ135" s="21"/>
      <c r="BA135" s="21"/>
      <c r="BB135" s="21"/>
      <c r="BC135" s="21"/>
      <c r="BD135" s="21"/>
      <c r="BE135" s="6"/>
      <c r="BF135" s="25">
        <f>SUM(E135:AU135)</f>
        <v>64</v>
      </c>
    </row>
    <row r="136" spans="1:58" ht="12.75" customHeight="1">
      <c r="A136" s="116"/>
      <c r="B136" s="123" t="s">
        <v>48</v>
      </c>
      <c r="C136" s="125" t="s">
        <v>40</v>
      </c>
      <c r="D136" s="27" t="s">
        <v>5</v>
      </c>
      <c r="E136" s="22">
        <v>6</v>
      </c>
      <c r="F136" s="22">
        <v>6</v>
      </c>
      <c r="G136" s="22">
        <v>6</v>
      </c>
      <c r="H136" s="22">
        <v>6</v>
      </c>
      <c r="I136" s="22">
        <v>6</v>
      </c>
      <c r="J136" s="22">
        <v>6</v>
      </c>
      <c r="K136" s="22">
        <v>6</v>
      </c>
      <c r="L136" s="22">
        <v>6</v>
      </c>
      <c r="M136" s="22">
        <v>6</v>
      </c>
      <c r="N136" s="22">
        <v>6</v>
      </c>
      <c r="O136" s="22">
        <v>6</v>
      </c>
      <c r="P136" s="22">
        <v>6</v>
      </c>
      <c r="Q136" s="22">
        <v>6</v>
      </c>
      <c r="R136" s="22">
        <v>6</v>
      </c>
      <c r="S136" s="22">
        <v>6</v>
      </c>
      <c r="T136" s="22">
        <v>6</v>
      </c>
      <c r="U136" s="47"/>
      <c r="V136" s="64"/>
      <c r="W136" s="21"/>
      <c r="X136" s="10"/>
      <c r="Y136" s="24"/>
      <c r="Z136" s="24"/>
      <c r="AA136" s="24"/>
      <c r="AB136" s="24"/>
      <c r="AC136" s="24"/>
      <c r="AD136" s="24"/>
      <c r="AE136" s="24"/>
      <c r="AF136" s="24"/>
      <c r="AG136" s="22"/>
      <c r="AH136" s="22"/>
      <c r="AI136" s="22"/>
      <c r="AJ136" s="22"/>
      <c r="AK136" s="24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60"/>
      <c r="AW136" s="21"/>
      <c r="AX136" s="21"/>
      <c r="AY136" s="21"/>
      <c r="AZ136" s="21"/>
      <c r="BA136" s="21"/>
      <c r="BB136" s="21"/>
      <c r="BC136" s="21"/>
      <c r="BD136" s="21"/>
      <c r="BE136" s="6">
        <f>SUM(E136:AW136)</f>
        <v>96</v>
      </c>
      <c r="BF136" s="6"/>
    </row>
    <row r="137" spans="1:58" ht="12" customHeight="1">
      <c r="A137" s="116"/>
      <c r="B137" s="124"/>
      <c r="C137" s="126"/>
      <c r="D137" s="28" t="s">
        <v>6</v>
      </c>
      <c r="E137" s="13">
        <v>3</v>
      </c>
      <c r="F137" s="13">
        <v>3</v>
      </c>
      <c r="G137" s="13">
        <v>3</v>
      </c>
      <c r="H137" s="13">
        <v>3</v>
      </c>
      <c r="I137" s="13">
        <v>3</v>
      </c>
      <c r="J137" s="13">
        <v>3</v>
      </c>
      <c r="K137" s="13">
        <v>3</v>
      </c>
      <c r="L137" s="13">
        <v>3</v>
      </c>
      <c r="M137" s="13">
        <v>3</v>
      </c>
      <c r="N137" s="13">
        <v>3</v>
      </c>
      <c r="O137" s="13">
        <v>3</v>
      </c>
      <c r="P137" s="13">
        <v>3</v>
      </c>
      <c r="Q137" s="13">
        <v>3</v>
      </c>
      <c r="R137" s="13">
        <v>3</v>
      </c>
      <c r="S137" s="13">
        <v>3</v>
      </c>
      <c r="T137" s="13">
        <v>3</v>
      </c>
      <c r="U137" s="53"/>
      <c r="V137" s="63"/>
      <c r="W137" s="21"/>
      <c r="X137" s="10"/>
      <c r="Y137" s="11"/>
      <c r="Z137" s="11"/>
      <c r="AA137" s="11"/>
      <c r="AB137" s="11"/>
      <c r="AC137" s="11"/>
      <c r="AD137" s="11"/>
      <c r="AE137" s="11"/>
      <c r="AF137" s="11"/>
      <c r="AG137" s="13"/>
      <c r="AH137" s="13"/>
      <c r="AI137" s="13"/>
      <c r="AJ137" s="13"/>
      <c r="AK137" s="11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59"/>
      <c r="AW137" s="21"/>
      <c r="AX137" s="21"/>
      <c r="AY137" s="21"/>
      <c r="AZ137" s="21"/>
      <c r="BA137" s="21"/>
      <c r="BB137" s="21"/>
      <c r="BC137" s="21"/>
      <c r="BD137" s="21"/>
      <c r="BE137" s="6"/>
      <c r="BF137" s="6">
        <f>SUM(E137:AW137)</f>
        <v>48</v>
      </c>
    </row>
    <row r="138" spans="1:58" ht="12.75">
      <c r="A138" s="116"/>
      <c r="B138" s="123" t="s">
        <v>49</v>
      </c>
      <c r="C138" s="125" t="s">
        <v>51</v>
      </c>
      <c r="D138" s="27" t="s">
        <v>5</v>
      </c>
      <c r="E138" s="22">
        <v>2</v>
      </c>
      <c r="F138" s="22">
        <v>2</v>
      </c>
      <c r="G138" s="22">
        <v>2</v>
      </c>
      <c r="H138" s="22">
        <v>2</v>
      </c>
      <c r="I138" s="22">
        <v>2</v>
      </c>
      <c r="J138" s="22">
        <v>2</v>
      </c>
      <c r="K138" s="22">
        <v>2</v>
      </c>
      <c r="L138" s="22">
        <v>2</v>
      </c>
      <c r="M138" s="22">
        <v>2</v>
      </c>
      <c r="N138" s="22">
        <v>2</v>
      </c>
      <c r="O138" s="22">
        <v>2</v>
      </c>
      <c r="P138" s="22">
        <v>2</v>
      </c>
      <c r="Q138" s="22">
        <v>2</v>
      </c>
      <c r="R138" s="22">
        <v>2</v>
      </c>
      <c r="S138" s="22">
        <v>2</v>
      </c>
      <c r="T138" s="22">
        <v>2</v>
      </c>
      <c r="U138" s="47"/>
      <c r="V138" s="64"/>
      <c r="W138" s="21"/>
      <c r="X138" s="10"/>
      <c r="Y138" s="24"/>
      <c r="Z138" s="24"/>
      <c r="AA138" s="24"/>
      <c r="AB138" s="24"/>
      <c r="AC138" s="24"/>
      <c r="AD138" s="24"/>
      <c r="AE138" s="24"/>
      <c r="AF138" s="24"/>
      <c r="AG138" s="22"/>
      <c r="AH138" s="22"/>
      <c r="AI138" s="22"/>
      <c r="AJ138" s="22"/>
      <c r="AK138" s="24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60"/>
      <c r="AW138" s="21"/>
      <c r="AX138" s="21"/>
      <c r="AY138" s="21"/>
      <c r="AZ138" s="21"/>
      <c r="BA138" s="21"/>
      <c r="BB138" s="21"/>
      <c r="BC138" s="21"/>
      <c r="BD138" s="21"/>
      <c r="BE138" s="6">
        <f>SUM(E138:AW138)</f>
        <v>32</v>
      </c>
      <c r="BF138" s="6"/>
    </row>
    <row r="139" spans="1:58" ht="12" customHeight="1">
      <c r="A139" s="116"/>
      <c r="B139" s="124"/>
      <c r="C139" s="126"/>
      <c r="D139" s="28" t="s">
        <v>6</v>
      </c>
      <c r="E139" s="13">
        <v>1</v>
      </c>
      <c r="F139" s="13">
        <v>1</v>
      </c>
      <c r="G139" s="13">
        <v>1</v>
      </c>
      <c r="H139" s="13">
        <v>1</v>
      </c>
      <c r="I139" s="13">
        <v>1</v>
      </c>
      <c r="J139" s="13">
        <v>1</v>
      </c>
      <c r="K139" s="13">
        <v>1</v>
      </c>
      <c r="L139" s="13">
        <v>1</v>
      </c>
      <c r="M139" s="13">
        <v>1</v>
      </c>
      <c r="N139" s="13">
        <v>1</v>
      </c>
      <c r="O139" s="13">
        <v>1</v>
      </c>
      <c r="P139" s="13">
        <v>1</v>
      </c>
      <c r="Q139" s="13">
        <v>1</v>
      </c>
      <c r="R139" s="13">
        <v>1</v>
      </c>
      <c r="S139" s="13">
        <v>1</v>
      </c>
      <c r="T139" s="13">
        <v>1</v>
      </c>
      <c r="U139" s="53"/>
      <c r="V139" s="63"/>
      <c r="W139" s="21"/>
      <c r="X139" s="10"/>
      <c r="Y139" s="11"/>
      <c r="Z139" s="11"/>
      <c r="AA139" s="11"/>
      <c r="AB139" s="11"/>
      <c r="AC139" s="11"/>
      <c r="AD139" s="11"/>
      <c r="AE139" s="11"/>
      <c r="AF139" s="11"/>
      <c r="AG139" s="13"/>
      <c r="AH139" s="13"/>
      <c r="AI139" s="13"/>
      <c r="AJ139" s="13"/>
      <c r="AK139" s="11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59"/>
      <c r="AW139" s="21"/>
      <c r="AX139" s="21"/>
      <c r="AY139" s="21"/>
      <c r="AZ139" s="21"/>
      <c r="BA139" s="21"/>
      <c r="BB139" s="21"/>
      <c r="BC139" s="21"/>
      <c r="BD139" s="21"/>
      <c r="BE139" s="6"/>
      <c r="BF139" s="6">
        <f>SUM(E139:AW139)</f>
        <v>16</v>
      </c>
    </row>
    <row r="140" spans="1:58" ht="12.75">
      <c r="A140" s="116"/>
      <c r="B140" s="123" t="s">
        <v>50</v>
      </c>
      <c r="C140" s="125" t="s">
        <v>26</v>
      </c>
      <c r="D140" s="27" t="s">
        <v>5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47"/>
      <c r="V140" s="64"/>
      <c r="W140" s="21"/>
      <c r="X140" s="10"/>
      <c r="Y140" s="24"/>
      <c r="Z140" s="24"/>
      <c r="AA140" s="24"/>
      <c r="AB140" s="24"/>
      <c r="AC140" s="24"/>
      <c r="AD140" s="24"/>
      <c r="AE140" s="24"/>
      <c r="AF140" s="24"/>
      <c r="AG140" s="22"/>
      <c r="AH140" s="22"/>
      <c r="AI140" s="22"/>
      <c r="AJ140" s="22"/>
      <c r="AK140" s="24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60"/>
      <c r="AW140" s="21"/>
      <c r="AX140" s="21"/>
      <c r="AY140" s="21"/>
      <c r="AZ140" s="21"/>
      <c r="BA140" s="21"/>
      <c r="BB140" s="21"/>
      <c r="BC140" s="21"/>
      <c r="BD140" s="21"/>
      <c r="BE140" s="6">
        <f>SUM(E140:AW140)</f>
        <v>0</v>
      </c>
      <c r="BF140" s="6"/>
    </row>
    <row r="141" spans="1:58" ht="12" customHeight="1">
      <c r="A141" s="116"/>
      <c r="B141" s="124"/>
      <c r="C141" s="126"/>
      <c r="D141" s="28" t="s">
        <v>6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53"/>
      <c r="V141" s="63"/>
      <c r="W141" s="21"/>
      <c r="X141" s="10"/>
      <c r="Y141" s="11"/>
      <c r="Z141" s="11"/>
      <c r="AA141" s="11"/>
      <c r="AB141" s="11"/>
      <c r="AC141" s="11"/>
      <c r="AD141" s="11"/>
      <c r="AE141" s="11"/>
      <c r="AF141" s="11"/>
      <c r="AG141" s="13"/>
      <c r="AH141" s="13"/>
      <c r="AI141" s="13"/>
      <c r="AJ141" s="13"/>
      <c r="AK141" s="11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59"/>
      <c r="AW141" s="21"/>
      <c r="AX141" s="21"/>
      <c r="AY141" s="21"/>
      <c r="AZ141" s="21"/>
      <c r="BA141" s="21"/>
      <c r="BB141" s="21"/>
      <c r="BC141" s="21"/>
      <c r="BD141" s="21"/>
      <c r="BE141" s="6"/>
      <c r="BF141" s="6">
        <f>SUM(E141:AW141)</f>
        <v>0</v>
      </c>
    </row>
    <row r="142" spans="1:58" ht="12.75" customHeight="1">
      <c r="A142" s="116"/>
      <c r="B142" s="120" t="s">
        <v>52</v>
      </c>
      <c r="C142" s="120" t="s">
        <v>53</v>
      </c>
      <c r="D142" s="56" t="s">
        <v>5</v>
      </c>
      <c r="E142" s="57">
        <f aca="true" t="shared" si="34" ref="E142:T142">SUM(E150,E148,E146,E144)</f>
        <v>1</v>
      </c>
      <c r="F142" s="57">
        <f t="shared" si="34"/>
        <v>1</v>
      </c>
      <c r="G142" s="57">
        <f t="shared" si="34"/>
        <v>1</v>
      </c>
      <c r="H142" s="57">
        <f t="shared" si="34"/>
        <v>1</v>
      </c>
      <c r="I142" s="57">
        <f t="shared" si="34"/>
        <v>1</v>
      </c>
      <c r="J142" s="57">
        <f t="shared" si="34"/>
        <v>1</v>
      </c>
      <c r="K142" s="57">
        <f t="shared" si="34"/>
        <v>1</v>
      </c>
      <c r="L142" s="57">
        <f t="shared" si="34"/>
        <v>1</v>
      </c>
      <c r="M142" s="57">
        <f t="shared" si="34"/>
        <v>1</v>
      </c>
      <c r="N142" s="57">
        <f t="shared" si="34"/>
        <v>1</v>
      </c>
      <c r="O142" s="57">
        <f t="shared" si="34"/>
        <v>1</v>
      </c>
      <c r="P142" s="57">
        <f t="shared" si="34"/>
        <v>1</v>
      </c>
      <c r="Q142" s="57">
        <f t="shared" si="34"/>
        <v>1</v>
      </c>
      <c r="R142" s="57">
        <f t="shared" si="34"/>
        <v>1</v>
      </c>
      <c r="S142" s="57">
        <f t="shared" si="34"/>
        <v>1</v>
      </c>
      <c r="T142" s="57">
        <f t="shared" si="34"/>
        <v>2</v>
      </c>
      <c r="U142" s="49"/>
      <c r="V142" s="21"/>
      <c r="W142" s="21"/>
      <c r="X142" s="57">
        <f>SUM(X150,X148,X146,X144)</f>
        <v>0</v>
      </c>
      <c r="Y142" s="57">
        <f aca="true" t="shared" si="35" ref="Y142:AU142">SUM(Y150,Y148,Y146,Y144)</f>
        <v>0</v>
      </c>
      <c r="Z142" s="57">
        <f t="shared" si="35"/>
        <v>0</v>
      </c>
      <c r="AA142" s="57">
        <f t="shared" si="35"/>
        <v>0</v>
      </c>
      <c r="AB142" s="57">
        <f t="shared" si="35"/>
        <v>0</v>
      </c>
      <c r="AC142" s="57">
        <f t="shared" si="35"/>
        <v>0</v>
      </c>
      <c r="AD142" s="57">
        <f t="shared" si="35"/>
        <v>0</v>
      </c>
      <c r="AE142" s="57">
        <f t="shared" si="35"/>
        <v>0</v>
      </c>
      <c r="AF142" s="57">
        <f t="shared" si="35"/>
        <v>0</v>
      </c>
      <c r="AG142" s="57">
        <f t="shared" si="35"/>
        <v>0</v>
      </c>
      <c r="AH142" s="57">
        <f t="shared" si="35"/>
        <v>0</v>
      </c>
      <c r="AI142" s="57">
        <f t="shared" si="35"/>
        <v>0</v>
      </c>
      <c r="AJ142" s="57">
        <f t="shared" si="35"/>
        <v>0</v>
      </c>
      <c r="AK142" s="57">
        <f t="shared" si="35"/>
        <v>0</v>
      </c>
      <c r="AL142" s="57">
        <f t="shared" si="35"/>
        <v>0</v>
      </c>
      <c r="AM142" s="57">
        <f t="shared" si="35"/>
        <v>0</v>
      </c>
      <c r="AN142" s="57">
        <f t="shared" si="35"/>
        <v>0</v>
      </c>
      <c r="AO142" s="57">
        <f t="shared" si="35"/>
        <v>0</v>
      </c>
      <c r="AP142" s="57">
        <f t="shared" si="35"/>
        <v>0</v>
      </c>
      <c r="AQ142" s="57">
        <f t="shared" si="35"/>
        <v>0</v>
      </c>
      <c r="AR142" s="57">
        <f t="shared" si="35"/>
        <v>0</v>
      </c>
      <c r="AS142" s="57">
        <f t="shared" si="35"/>
        <v>0</v>
      </c>
      <c r="AT142" s="57">
        <f t="shared" si="35"/>
        <v>0</v>
      </c>
      <c r="AU142" s="57">
        <f t="shared" si="35"/>
        <v>0</v>
      </c>
      <c r="AV142" s="21"/>
      <c r="AW142" s="21"/>
      <c r="AX142" s="21"/>
      <c r="AY142" s="21"/>
      <c r="AZ142" s="21"/>
      <c r="BA142" s="21"/>
      <c r="BB142" s="21"/>
      <c r="BC142" s="21"/>
      <c r="BD142" s="21"/>
      <c r="BE142" s="5">
        <f>SUM(E142:AU142)</f>
        <v>17</v>
      </c>
      <c r="BF142" s="6"/>
    </row>
    <row r="143" spans="1:58" ht="17.25">
      <c r="A143" s="116"/>
      <c r="B143" s="147"/>
      <c r="C143" s="147"/>
      <c r="D143" s="58" t="s">
        <v>6</v>
      </c>
      <c r="E143" s="44">
        <f aca="true" t="shared" si="36" ref="E143:T143">SUM(E153,E151,E149,E147,E145)</f>
        <v>1</v>
      </c>
      <c r="F143" s="44">
        <f t="shared" si="36"/>
        <v>0</v>
      </c>
      <c r="G143" s="44">
        <f t="shared" si="36"/>
        <v>1</v>
      </c>
      <c r="H143" s="44">
        <f t="shared" si="36"/>
        <v>0</v>
      </c>
      <c r="I143" s="44">
        <f t="shared" si="36"/>
        <v>1</v>
      </c>
      <c r="J143" s="44">
        <f t="shared" si="36"/>
        <v>0</v>
      </c>
      <c r="K143" s="44">
        <f t="shared" si="36"/>
        <v>1</v>
      </c>
      <c r="L143" s="44">
        <f t="shared" si="36"/>
        <v>0</v>
      </c>
      <c r="M143" s="44">
        <f t="shared" si="36"/>
        <v>1</v>
      </c>
      <c r="N143" s="44">
        <f t="shared" si="36"/>
        <v>1</v>
      </c>
      <c r="O143" s="44">
        <f t="shared" si="36"/>
        <v>1</v>
      </c>
      <c r="P143" s="44">
        <f t="shared" si="36"/>
        <v>0</v>
      </c>
      <c r="Q143" s="44">
        <f t="shared" si="36"/>
        <v>1</v>
      </c>
      <c r="R143" s="44">
        <f t="shared" si="36"/>
        <v>0</v>
      </c>
      <c r="S143" s="44">
        <f t="shared" si="36"/>
        <v>1</v>
      </c>
      <c r="T143" s="44">
        <f t="shared" si="36"/>
        <v>0</v>
      </c>
      <c r="U143" s="54"/>
      <c r="V143" s="59"/>
      <c r="W143" s="21"/>
      <c r="X143" s="44">
        <f>SUM(X153,X151,X149,X147,X145)</f>
        <v>0</v>
      </c>
      <c r="Y143" s="44">
        <f aca="true" t="shared" si="37" ref="Y143:AU143">SUM(Y153,Y151,Y149,Y147,Y145)</f>
        <v>0</v>
      </c>
      <c r="Z143" s="44">
        <f t="shared" si="37"/>
        <v>0</v>
      </c>
      <c r="AA143" s="44">
        <f t="shared" si="37"/>
        <v>0</v>
      </c>
      <c r="AB143" s="44">
        <f t="shared" si="37"/>
        <v>0</v>
      </c>
      <c r="AC143" s="44">
        <f t="shared" si="37"/>
        <v>0</v>
      </c>
      <c r="AD143" s="44">
        <f t="shared" si="37"/>
        <v>0</v>
      </c>
      <c r="AE143" s="44">
        <f t="shared" si="37"/>
        <v>0</v>
      </c>
      <c r="AF143" s="44">
        <f t="shared" si="37"/>
        <v>0</v>
      </c>
      <c r="AG143" s="44">
        <f t="shared" si="37"/>
        <v>0</v>
      </c>
      <c r="AH143" s="44">
        <f t="shared" si="37"/>
        <v>0</v>
      </c>
      <c r="AI143" s="44">
        <f t="shared" si="37"/>
        <v>0</v>
      </c>
      <c r="AJ143" s="44">
        <f t="shared" si="37"/>
        <v>0</v>
      </c>
      <c r="AK143" s="44">
        <f t="shared" si="37"/>
        <v>0</v>
      </c>
      <c r="AL143" s="44">
        <f t="shared" si="37"/>
        <v>0</v>
      </c>
      <c r="AM143" s="44">
        <f t="shared" si="37"/>
        <v>0</v>
      </c>
      <c r="AN143" s="44">
        <f t="shared" si="37"/>
        <v>0</v>
      </c>
      <c r="AO143" s="44">
        <f t="shared" si="37"/>
        <v>0</v>
      </c>
      <c r="AP143" s="44">
        <f t="shared" si="37"/>
        <v>0</v>
      </c>
      <c r="AQ143" s="44">
        <f t="shared" si="37"/>
        <v>0</v>
      </c>
      <c r="AR143" s="44">
        <f t="shared" si="37"/>
        <v>0</v>
      </c>
      <c r="AS143" s="44">
        <f t="shared" si="37"/>
        <v>0</v>
      </c>
      <c r="AT143" s="44">
        <f t="shared" si="37"/>
        <v>0</v>
      </c>
      <c r="AU143" s="44">
        <f t="shared" si="37"/>
        <v>0</v>
      </c>
      <c r="AV143" s="59"/>
      <c r="AW143" s="21"/>
      <c r="AX143" s="21"/>
      <c r="AY143" s="21"/>
      <c r="AZ143" s="21"/>
      <c r="BA143" s="21"/>
      <c r="BB143" s="21"/>
      <c r="BC143" s="21"/>
      <c r="BD143" s="21"/>
      <c r="BE143" s="6"/>
      <c r="BF143" s="25">
        <f>SUM(E143:AU143)</f>
        <v>9</v>
      </c>
    </row>
    <row r="144" spans="1:58" ht="12.75">
      <c r="A144" s="116"/>
      <c r="B144" s="137" t="s">
        <v>54</v>
      </c>
      <c r="C144" s="139" t="s">
        <v>15</v>
      </c>
      <c r="D144" s="27" t="s">
        <v>5</v>
      </c>
      <c r="E144" s="22">
        <v>1</v>
      </c>
      <c r="F144" s="22">
        <v>1</v>
      </c>
      <c r="G144" s="22">
        <v>1</v>
      </c>
      <c r="H144" s="22">
        <v>1</v>
      </c>
      <c r="I144" s="22">
        <v>1</v>
      </c>
      <c r="J144" s="22">
        <v>1</v>
      </c>
      <c r="K144" s="22">
        <v>1</v>
      </c>
      <c r="L144" s="22">
        <v>1</v>
      </c>
      <c r="M144" s="22">
        <v>1</v>
      </c>
      <c r="N144" s="22">
        <v>1</v>
      </c>
      <c r="O144" s="22">
        <v>1</v>
      </c>
      <c r="P144" s="22">
        <v>1</v>
      </c>
      <c r="Q144" s="22">
        <v>1</v>
      </c>
      <c r="R144" s="22">
        <v>1</v>
      </c>
      <c r="S144" s="22">
        <v>1</v>
      </c>
      <c r="T144" s="22">
        <v>2</v>
      </c>
      <c r="U144" s="48"/>
      <c r="V144" s="60"/>
      <c r="W144" s="21"/>
      <c r="X144" s="10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60"/>
      <c r="AW144" s="21"/>
      <c r="AX144" s="21"/>
      <c r="AY144" s="21"/>
      <c r="AZ144" s="21"/>
      <c r="BA144" s="21"/>
      <c r="BB144" s="21"/>
      <c r="BC144" s="21"/>
      <c r="BD144" s="21"/>
      <c r="BE144" s="4">
        <f>SUM(E144:BD144)</f>
        <v>17</v>
      </c>
      <c r="BF144" s="5"/>
    </row>
    <row r="145" spans="1:58" ht="12" customHeight="1">
      <c r="A145" s="116"/>
      <c r="B145" s="138"/>
      <c r="C145" s="140"/>
      <c r="D145" s="28" t="s">
        <v>6</v>
      </c>
      <c r="E145" s="13">
        <v>1</v>
      </c>
      <c r="F145" s="13"/>
      <c r="G145" s="13">
        <v>1</v>
      </c>
      <c r="H145" s="13"/>
      <c r="I145" s="13">
        <v>1</v>
      </c>
      <c r="J145" s="13"/>
      <c r="K145" s="13">
        <v>1</v>
      </c>
      <c r="L145" s="13"/>
      <c r="M145" s="13">
        <v>1</v>
      </c>
      <c r="N145" s="13">
        <v>1</v>
      </c>
      <c r="O145" s="13">
        <v>1</v>
      </c>
      <c r="P145" s="13"/>
      <c r="Q145" s="13">
        <v>1</v>
      </c>
      <c r="R145" s="13"/>
      <c r="S145" s="13">
        <v>1</v>
      </c>
      <c r="T145" s="13"/>
      <c r="U145" s="54"/>
      <c r="V145" s="59"/>
      <c r="W145" s="21"/>
      <c r="X145" s="10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63"/>
      <c r="AW145" s="21"/>
      <c r="AX145" s="21"/>
      <c r="AY145" s="21"/>
      <c r="AZ145" s="21"/>
      <c r="BA145" s="21"/>
      <c r="BB145" s="21"/>
      <c r="BC145" s="21"/>
      <c r="BD145" s="21"/>
      <c r="BE145" s="6"/>
      <c r="BF145" s="6">
        <f>SUM(E145:BE145)</f>
        <v>9</v>
      </c>
    </row>
    <row r="146" spans="1:58" ht="12.75" customHeight="1">
      <c r="A146" s="116"/>
      <c r="B146" s="144" t="s">
        <v>77</v>
      </c>
      <c r="C146" s="125" t="s">
        <v>78</v>
      </c>
      <c r="D146" s="27" t="s">
        <v>5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54"/>
      <c r="V146" s="59"/>
      <c r="W146" s="21"/>
      <c r="X146" s="10"/>
      <c r="Y146" s="11"/>
      <c r="Z146" s="67"/>
      <c r="AA146" s="68"/>
      <c r="AB146" s="67"/>
      <c r="AC146" s="68"/>
      <c r="AD146" s="68"/>
      <c r="AE146" s="68"/>
      <c r="AF146" s="67"/>
      <c r="AG146" s="68"/>
      <c r="AH146" s="68"/>
      <c r="AI146" s="68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70"/>
      <c r="AW146" s="21"/>
      <c r="AX146" s="21"/>
      <c r="AY146" s="21"/>
      <c r="AZ146" s="21"/>
      <c r="BA146" s="21"/>
      <c r="BB146" s="21"/>
      <c r="BC146" s="21"/>
      <c r="BD146" s="21"/>
      <c r="BE146" s="6">
        <f>SUM(E146:AW146)</f>
        <v>0</v>
      </c>
      <c r="BF146" s="6"/>
    </row>
    <row r="147" spans="1:58" ht="12.75" customHeight="1">
      <c r="A147" s="116"/>
      <c r="B147" s="148"/>
      <c r="C147" s="146"/>
      <c r="D147" s="28" t="s">
        <v>6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54"/>
      <c r="V147" s="59"/>
      <c r="W147" s="21"/>
      <c r="X147" s="10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63"/>
      <c r="AW147" s="21"/>
      <c r="AX147" s="21"/>
      <c r="AY147" s="21"/>
      <c r="AZ147" s="21"/>
      <c r="BA147" s="21"/>
      <c r="BB147" s="21"/>
      <c r="BC147" s="21"/>
      <c r="BD147" s="21"/>
      <c r="BE147" s="6"/>
      <c r="BF147" s="6"/>
    </row>
    <row r="148" spans="1:58" ht="12.75">
      <c r="A148" s="116"/>
      <c r="B148" s="144" t="s">
        <v>79</v>
      </c>
      <c r="C148" s="125" t="s">
        <v>31</v>
      </c>
      <c r="D148" s="27" t="s">
        <v>5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54"/>
      <c r="V148" s="59"/>
      <c r="W148" s="21"/>
      <c r="X148" s="10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63"/>
      <c r="AW148" s="21"/>
      <c r="AX148" s="21"/>
      <c r="AY148" s="21"/>
      <c r="AZ148" s="21"/>
      <c r="BA148" s="21"/>
      <c r="BB148" s="21"/>
      <c r="BC148" s="21"/>
      <c r="BD148" s="21"/>
      <c r="BE148" s="6"/>
      <c r="BF148" s="6"/>
    </row>
    <row r="149" spans="1:58" ht="14.25" customHeight="1">
      <c r="A149" s="116"/>
      <c r="B149" s="148"/>
      <c r="C149" s="146"/>
      <c r="D149" s="28" t="s">
        <v>6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54"/>
      <c r="V149" s="59"/>
      <c r="W149" s="21"/>
      <c r="X149" s="10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63"/>
      <c r="AW149" s="21"/>
      <c r="AX149" s="21"/>
      <c r="AY149" s="21"/>
      <c r="AZ149" s="21"/>
      <c r="BA149" s="21"/>
      <c r="BB149" s="21"/>
      <c r="BC149" s="21"/>
      <c r="BD149" s="21"/>
      <c r="BE149" s="6"/>
      <c r="BF149" s="6"/>
    </row>
    <row r="150" spans="1:58" ht="12.75">
      <c r="A150" s="116"/>
      <c r="B150" s="144" t="s">
        <v>80</v>
      </c>
      <c r="C150" s="125" t="s">
        <v>133</v>
      </c>
      <c r="D150" s="27" t="s">
        <v>5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48"/>
      <c r="V150" s="60"/>
      <c r="W150" s="60"/>
      <c r="X150" s="22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64"/>
      <c r="AW150" s="21"/>
      <c r="AX150" s="21"/>
      <c r="AY150" s="21"/>
      <c r="AZ150" s="21"/>
      <c r="BA150" s="21"/>
      <c r="BB150" s="21"/>
      <c r="BC150" s="21"/>
      <c r="BD150" s="21"/>
      <c r="BE150" s="6">
        <f>SUM(E150:AW150)</f>
        <v>0</v>
      </c>
      <c r="BF150" s="6"/>
    </row>
    <row r="151" spans="1:58" ht="11.25" customHeight="1">
      <c r="A151" s="116"/>
      <c r="B151" s="145"/>
      <c r="C151" s="126"/>
      <c r="D151" s="28" t="s">
        <v>6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54"/>
      <c r="V151" s="59"/>
      <c r="W151" s="21"/>
      <c r="X151" s="10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63"/>
      <c r="AW151" s="21"/>
      <c r="AX151" s="21"/>
      <c r="AY151" s="21"/>
      <c r="AZ151" s="21"/>
      <c r="BA151" s="21"/>
      <c r="BB151" s="21"/>
      <c r="BC151" s="21"/>
      <c r="BD151" s="21"/>
      <c r="BE151" s="6"/>
      <c r="BF151" s="6">
        <f>SUM(E151:AW151)</f>
        <v>0</v>
      </c>
    </row>
    <row r="152" spans="1:58" ht="12.75">
      <c r="A152" s="116"/>
      <c r="B152" s="144" t="s">
        <v>55</v>
      </c>
      <c r="C152" s="125" t="s">
        <v>56</v>
      </c>
      <c r="D152" s="27" t="s">
        <v>5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48"/>
      <c r="V152" s="60"/>
      <c r="W152" s="21"/>
      <c r="X152" s="10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64"/>
      <c r="AW152" s="21"/>
      <c r="AX152" s="21"/>
      <c r="AY152" s="21"/>
      <c r="AZ152" s="21"/>
      <c r="BA152" s="21"/>
      <c r="BB152" s="21"/>
      <c r="BC152" s="21"/>
      <c r="BD152" s="21"/>
      <c r="BE152" s="4">
        <f>SUM(E152:BD152)</f>
        <v>0</v>
      </c>
      <c r="BF152" s="5"/>
    </row>
    <row r="153" spans="1:58" ht="17.25">
      <c r="A153" s="116"/>
      <c r="B153" s="145"/>
      <c r="C153" s="126"/>
      <c r="D153" s="28" t="s">
        <v>6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54"/>
      <c r="V153" s="59"/>
      <c r="W153" s="21"/>
      <c r="X153" s="10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7"/>
      <c r="AQ153" s="13"/>
      <c r="AR153" s="13"/>
      <c r="AS153" s="13"/>
      <c r="AT153" s="11"/>
      <c r="AU153" s="13"/>
      <c r="AV153" s="59"/>
      <c r="AW153" s="21"/>
      <c r="AX153" s="21"/>
      <c r="AY153" s="21"/>
      <c r="AZ153" s="21"/>
      <c r="BA153" s="21"/>
      <c r="BB153" s="21"/>
      <c r="BC153" s="21"/>
      <c r="BD153" s="21"/>
      <c r="BE153" s="6"/>
      <c r="BF153" s="6">
        <f>SUM(E153:BE153)</f>
        <v>0</v>
      </c>
    </row>
    <row r="154" spans="1:58" ht="12.75">
      <c r="A154" s="116"/>
      <c r="B154" s="129" t="s">
        <v>16</v>
      </c>
      <c r="C154" s="131" t="s">
        <v>25</v>
      </c>
      <c r="D154" s="31" t="s">
        <v>5</v>
      </c>
      <c r="E154" s="14">
        <f aca="true" t="shared" si="38" ref="E154:T154">SUM(E166,E164,E162,E160,E158,E156)</f>
        <v>7</v>
      </c>
      <c r="F154" s="14">
        <f t="shared" si="38"/>
        <v>7</v>
      </c>
      <c r="G154" s="14">
        <f t="shared" si="38"/>
        <v>7</v>
      </c>
      <c r="H154" s="14">
        <f t="shared" si="38"/>
        <v>7</v>
      </c>
      <c r="I154" s="14">
        <f t="shared" si="38"/>
        <v>7</v>
      </c>
      <c r="J154" s="14">
        <f t="shared" si="38"/>
        <v>7</v>
      </c>
      <c r="K154" s="14">
        <f t="shared" si="38"/>
        <v>7</v>
      </c>
      <c r="L154" s="14">
        <f t="shared" si="38"/>
        <v>7</v>
      </c>
      <c r="M154" s="14">
        <f t="shared" si="38"/>
        <v>7</v>
      </c>
      <c r="N154" s="14">
        <f t="shared" si="38"/>
        <v>7</v>
      </c>
      <c r="O154" s="14">
        <f t="shared" si="38"/>
        <v>7</v>
      </c>
      <c r="P154" s="14">
        <f t="shared" si="38"/>
        <v>7</v>
      </c>
      <c r="Q154" s="14">
        <f t="shared" si="38"/>
        <v>8</v>
      </c>
      <c r="R154" s="14">
        <f t="shared" si="38"/>
        <v>9</v>
      </c>
      <c r="S154" s="14">
        <f t="shared" si="38"/>
        <v>9</v>
      </c>
      <c r="T154" s="14">
        <f t="shared" si="38"/>
        <v>10</v>
      </c>
      <c r="U154" s="54"/>
      <c r="V154" s="59"/>
      <c r="W154" s="21"/>
      <c r="X154" s="14">
        <f aca="true" t="shared" si="39" ref="X154:AT154">SUM(X166,X164,X162,X160,X158,X156)</f>
        <v>5</v>
      </c>
      <c r="Y154" s="14">
        <f t="shared" si="39"/>
        <v>5</v>
      </c>
      <c r="Z154" s="14">
        <f t="shared" si="39"/>
        <v>5</v>
      </c>
      <c r="AA154" s="14">
        <f t="shared" si="39"/>
        <v>5</v>
      </c>
      <c r="AB154" s="14">
        <f t="shared" si="39"/>
        <v>5</v>
      </c>
      <c r="AC154" s="14">
        <f t="shared" si="39"/>
        <v>5</v>
      </c>
      <c r="AD154" s="14">
        <f t="shared" si="39"/>
        <v>5</v>
      </c>
      <c r="AE154" s="14">
        <f t="shared" si="39"/>
        <v>5</v>
      </c>
      <c r="AF154" s="14">
        <f t="shared" si="39"/>
        <v>5</v>
      </c>
      <c r="AG154" s="14">
        <f t="shared" si="39"/>
        <v>5</v>
      </c>
      <c r="AH154" s="14">
        <f t="shared" si="39"/>
        <v>2</v>
      </c>
      <c r="AI154" s="14">
        <f t="shared" si="39"/>
        <v>2</v>
      </c>
      <c r="AJ154" s="14">
        <f t="shared" si="39"/>
        <v>2</v>
      </c>
      <c r="AK154" s="14">
        <f t="shared" si="39"/>
        <v>2</v>
      </c>
      <c r="AL154" s="14">
        <f t="shared" si="39"/>
        <v>2</v>
      </c>
      <c r="AM154" s="14">
        <f t="shared" si="39"/>
        <v>0</v>
      </c>
      <c r="AN154" s="14">
        <f t="shared" si="39"/>
        <v>0</v>
      </c>
      <c r="AO154" s="14">
        <f t="shared" si="39"/>
        <v>0</v>
      </c>
      <c r="AP154" s="14">
        <f t="shared" si="39"/>
        <v>0</v>
      </c>
      <c r="AQ154" s="14">
        <f t="shared" si="39"/>
        <v>0</v>
      </c>
      <c r="AR154" s="14">
        <f t="shared" si="39"/>
        <v>0</v>
      </c>
      <c r="AS154" s="14">
        <f t="shared" si="39"/>
        <v>0</v>
      </c>
      <c r="AT154" s="14">
        <f t="shared" si="39"/>
        <v>0</v>
      </c>
      <c r="AU154" s="14">
        <f>SUM(AU166,AU164,AU162,AU160,AU158,AU156)</f>
        <v>0</v>
      </c>
      <c r="AV154" s="21"/>
      <c r="AW154" s="21"/>
      <c r="AX154" s="21"/>
      <c r="AY154" s="21"/>
      <c r="AZ154" s="21"/>
      <c r="BA154" s="21"/>
      <c r="BB154" s="21"/>
      <c r="BC154" s="21"/>
      <c r="BD154" s="21"/>
      <c r="BE154" s="5">
        <f>SUM(E154:AU154)</f>
        <v>180</v>
      </c>
      <c r="BF154" s="7"/>
    </row>
    <row r="155" spans="1:58" ht="12.75">
      <c r="A155" s="116"/>
      <c r="B155" s="130"/>
      <c r="C155" s="132"/>
      <c r="D155" s="31" t="s">
        <v>6</v>
      </c>
      <c r="E155" s="14">
        <f aca="true" t="shared" si="40" ref="E155:T155">SUM(E167,E165,E163,E161,E159,E157)</f>
        <v>4</v>
      </c>
      <c r="F155" s="14">
        <f t="shared" si="40"/>
        <v>3</v>
      </c>
      <c r="G155" s="14">
        <f t="shared" si="40"/>
        <v>4</v>
      </c>
      <c r="H155" s="14">
        <f t="shared" si="40"/>
        <v>3</v>
      </c>
      <c r="I155" s="14">
        <f t="shared" si="40"/>
        <v>4</v>
      </c>
      <c r="J155" s="14">
        <f t="shared" si="40"/>
        <v>3</v>
      </c>
      <c r="K155" s="14">
        <f t="shared" si="40"/>
        <v>4</v>
      </c>
      <c r="L155" s="14">
        <f t="shared" si="40"/>
        <v>3</v>
      </c>
      <c r="M155" s="14">
        <f t="shared" si="40"/>
        <v>4</v>
      </c>
      <c r="N155" s="14">
        <f t="shared" si="40"/>
        <v>3</v>
      </c>
      <c r="O155" s="14">
        <f t="shared" si="40"/>
        <v>4</v>
      </c>
      <c r="P155" s="14">
        <f t="shared" si="40"/>
        <v>3</v>
      </c>
      <c r="Q155" s="14">
        <f t="shared" si="40"/>
        <v>4</v>
      </c>
      <c r="R155" s="14">
        <f t="shared" si="40"/>
        <v>4</v>
      </c>
      <c r="S155" s="14">
        <f t="shared" si="40"/>
        <v>5</v>
      </c>
      <c r="T155" s="14">
        <f t="shared" si="40"/>
        <v>5</v>
      </c>
      <c r="U155" s="54"/>
      <c r="V155" s="59"/>
      <c r="W155" s="21"/>
      <c r="X155" s="14">
        <f aca="true" t="shared" si="41" ref="X155:AT155">SUM(X167,X165,X163,X161,X159,X157)</f>
        <v>3</v>
      </c>
      <c r="Y155" s="14">
        <f t="shared" si="41"/>
        <v>2</v>
      </c>
      <c r="Z155" s="14">
        <f t="shared" si="41"/>
        <v>3</v>
      </c>
      <c r="AA155" s="14">
        <f t="shared" si="41"/>
        <v>2</v>
      </c>
      <c r="AB155" s="14">
        <f t="shared" si="41"/>
        <v>3</v>
      </c>
      <c r="AC155" s="14">
        <f t="shared" si="41"/>
        <v>2</v>
      </c>
      <c r="AD155" s="14">
        <f t="shared" si="41"/>
        <v>3</v>
      </c>
      <c r="AE155" s="14">
        <f t="shared" si="41"/>
        <v>2</v>
      </c>
      <c r="AF155" s="14">
        <f t="shared" si="41"/>
        <v>3</v>
      </c>
      <c r="AG155" s="14">
        <f t="shared" si="41"/>
        <v>2</v>
      </c>
      <c r="AH155" s="14">
        <f t="shared" si="41"/>
        <v>1</v>
      </c>
      <c r="AI155" s="14">
        <f t="shared" si="41"/>
        <v>0</v>
      </c>
      <c r="AJ155" s="14">
        <f t="shared" si="41"/>
        <v>1</v>
      </c>
      <c r="AK155" s="14">
        <f t="shared" si="41"/>
        <v>1</v>
      </c>
      <c r="AL155" s="14">
        <f t="shared" si="41"/>
        <v>1</v>
      </c>
      <c r="AM155" s="14">
        <f t="shared" si="41"/>
        <v>0</v>
      </c>
      <c r="AN155" s="14">
        <f t="shared" si="41"/>
        <v>0</v>
      </c>
      <c r="AO155" s="14">
        <f t="shared" si="41"/>
        <v>0</v>
      </c>
      <c r="AP155" s="14">
        <f t="shared" si="41"/>
        <v>0</v>
      </c>
      <c r="AQ155" s="14">
        <f t="shared" si="41"/>
        <v>0</v>
      </c>
      <c r="AR155" s="14">
        <f t="shared" si="41"/>
        <v>0</v>
      </c>
      <c r="AS155" s="14">
        <f t="shared" si="41"/>
        <v>0</v>
      </c>
      <c r="AT155" s="14">
        <f t="shared" si="41"/>
        <v>0</v>
      </c>
      <c r="AU155" s="14">
        <f>SUM(AU167,AU165,AU163,AU161,AU159,AU157)</f>
        <v>0</v>
      </c>
      <c r="AV155" s="21"/>
      <c r="AW155" s="21"/>
      <c r="AX155" s="21"/>
      <c r="AY155" s="21"/>
      <c r="AZ155" s="21"/>
      <c r="BA155" s="21"/>
      <c r="BB155" s="21"/>
      <c r="BC155" s="21"/>
      <c r="BD155" s="21"/>
      <c r="BE155" s="6"/>
      <c r="BF155" s="61">
        <f>SUM(BF159+BF157)</f>
        <v>18</v>
      </c>
    </row>
    <row r="156" spans="1:58" ht="12.75">
      <c r="A156" s="116"/>
      <c r="B156" s="142" t="s">
        <v>57</v>
      </c>
      <c r="C156" s="141" t="s">
        <v>152</v>
      </c>
      <c r="D156" s="32" t="s">
        <v>5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54"/>
      <c r="V156" s="59"/>
      <c r="W156" s="21"/>
      <c r="X156" s="10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30"/>
      <c r="AM156" s="30"/>
      <c r="AN156" s="30"/>
      <c r="AO156" s="30"/>
      <c r="AP156" s="30"/>
      <c r="AQ156" s="30"/>
      <c r="AR156" s="30"/>
      <c r="AS156" s="16"/>
      <c r="AT156" s="16"/>
      <c r="AU156" s="16"/>
      <c r="AV156" s="20"/>
      <c r="AW156" s="21"/>
      <c r="AX156" s="21"/>
      <c r="AY156" s="21"/>
      <c r="AZ156" s="21"/>
      <c r="BA156" s="21"/>
      <c r="BB156" s="21"/>
      <c r="BC156" s="21"/>
      <c r="BD156" s="21"/>
      <c r="BE156" s="6">
        <f>SUM(E156:AU156)</f>
        <v>0</v>
      </c>
      <c r="BF156" s="4"/>
    </row>
    <row r="157" spans="1:58" ht="12.75">
      <c r="A157" s="116"/>
      <c r="B157" s="142"/>
      <c r="C157" s="141"/>
      <c r="D157" s="32" t="s">
        <v>6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54"/>
      <c r="V157" s="59"/>
      <c r="W157" s="21"/>
      <c r="X157" s="10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8"/>
      <c r="AQ157" s="11"/>
      <c r="AR157" s="11"/>
      <c r="AS157" s="12"/>
      <c r="AT157" s="12"/>
      <c r="AU157" s="12"/>
      <c r="AV157" s="20"/>
      <c r="AW157" s="21"/>
      <c r="AX157" s="21"/>
      <c r="AY157" s="21"/>
      <c r="AZ157" s="21"/>
      <c r="BA157" s="21"/>
      <c r="BB157" s="21"/>
      <c r="BC157" s="21"/>
      <c r="BD157" s="21"/>
      <c r="BE157" s="6"/>
      <c r="BF157" s="4">
        <f>SUM(E157:BE157)</f>
        <v>0</v>
      </c>
    </row>
    <row r="158" spans="1:58" ht="12.75">
      <c r="A158" s="116"/>
      <c r="B158" s="142" t="s">
        <v>58</v>
      </c>
      <c r="C158" s="141" t="s">
        <v>153</v>
      </c>
      <c r="D158" s="32" t="s">
        <v>5</v>
      </c>
      <c r="E158" s="22">
        <v>2</v>
      </c>
      <c r="F158" s="22">
        <v>2</v>
      </c>
      <c r="G158" s="22">
        <v>2</v>
      </c>
      <c r="H158" s="22">
        <v>2</v>
      </c>
      <c r="I158" s="22">
        <v>2</v>
      </c>
      <c r="J158" s="22">
        <v>2</v>
      </c>
      <c r="K158" s="22">
        <v>2</v>
      </c>
      <c r="L158" s="22">
        <v>2</v>
      </c>
      <c r="M158" s="22">
        <v>2</v>
      </c>
      <c r="N158" s="22">
        <v>2</v>
      </c>
      <c r="O158" s="22">
        <v>2</v>
      </c>
      <c r="P158" s="22">
        <v>2</v>
      </c>
      <c r="Q158" s="22">
        <v>2</v>
      </c>
      <c r="R158" s="22">
        <v>3</v>
      </c>
      <c r="S158" s="22">
        <v>3</v>
      </c>
      <c r="T158" s="22">
        <v>4</v>
      </c>
      <c r="U158" s="54"/>
      <c r="V158" s="59"/>
      <c r="W158" s="21"/>
      <c r="X158" s="22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12"/>
      <c r="AT158" s="12"/>
      <c r="AU158" s="12"/>
      <c r="AV158" s="20"/>
      <c r="AW158" s="21"/>
      <c r="AX158" s="21"/>
      <c r="AY158" s="21"/>
      <c r="AZ158" s="21"/>
      <c r="BA158" s="21"/>
      <c r="BB158" s="21"/>
      <c r="BC158" s="21"/>
      <c r="BD158" s="21"/>
      <c r="BE158" s="6">
        <f>SUM(E158:AU158)</f>
        <v>36</v>
      </c>
      <c r="BF158" s="4"/>
    </row>
    <row r="159" spans="1:58" ht="12.75">
      <c r="A159" s="116"/>
      <c r="B159" s="142"/>
      <c r="C159" s="141"/>
      <c r="D159" s="32" t="s">
        <v>6</v>
      </c>
      <c r="E159" s="13">
        <v>1</v>
      </c>
      <c r="F159" s="13">
        <v>1</v>
      </c>
      <c r="G159" s="13">
        <v>1</v>
      </c>
      <c r="H159" s="13">
        <v>1</v>
      </c>
      <c r="I159" s="13">
        <v>1</v>
      </c>
      <c r="J159" s="13">
        <v>1</v>
      </c>
      <c r="K159" s="13">
        <v>1</v>
      </c>
      <c r="L159" s="13">
        <v>1</v>
      </c>
      <c r="M159" s="13">
        <v>1</v>
      </c>
      <c r="N159" s="13">
        <v>1</v>
      </c>
      <c r="O159" s="13">
        <v>1</v>
      </c>
      <c r="P159" s="13">
        <v>1</v>
      </c>
      <c r="Q159" s="13">
        <v>1</v>
      </c>
      <c r="R159" s="13">
        <v>1</v>
      </c>
      <c r="S159" s="13">
        <v>2</v>
      </c>
      <c r="T159" s="11">
        <v>2</v>
      </c>
      <c r="U159" s="54"/>
      <c r="V159" s="59"/>
      <c r="W159" s="21"/>
      <c r="X159" s="10"/>
      <c r="Y159" s="12"/>
      <c r="Z159" s="11"/>
      <c r="AA159" s="11"/>
      <c r="AB159" s="11"/>
      <c r="AC159" s="11"/>
      <c r="AD159" s="11"/>
      <c r="AE159" s="11"/>
      <c r="AF159" s="11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59"/>
      <c r="AW159" s="21"/>
      <c r="AX159" s="21"/>
      <c r="AY159" s="21"/>
      <c r="AZ159" s="21"/>
      <c r="BA159" s="21"/>
      <c r="BB159" s="21"/>
      <c r="BC159" s="21"/>
      <c r="BD159" s="21"/>
      <c r="BE159" s="6"/>
      <c r="BF159" s="4">
        <f>SUM(E159:BE159)</f>
        <v>18</v>
      </c>
    </row>
    <row r="160" spans="1:58" ht="12.75">
      <c r="A160" s="116"/>
      <c r="B160" s="142" t="s">
        <v>59</v>
      </c>
      <c r="C160" s="141" t="s">
        <v>154</v>
      </c>
      <c r="D160" s="32" t="s">
        <v>5</v>
      </c>
      <c r="E160" s="22">
        <v>1</v>
      </c>
      <c r="F160" s="22">
        <v>1</v>
      </c>
      <c r="G160" s="22">
        <v>1</v>
      </c>
      <c r="H160" s="22">
        <v>1</v>
      </c>
      <c r="I160" s="22">
        <v>1</v>
      </c>
      <c r="J160" s="22">
        <v>1</v>
      </c>
      <c r="K160" s="22">
        <v>1</v>
      </c>
      <c r="L160" s="22">
        <v>1</v>
      </c>
      <c r="M160" s="22">
        <v>1</v>
      </c>
      <c r="N160" s="22">
        <v>1</v>
      </c>
      <c r="O160" s="22">
        <v>1</v>
      </c>
      <c r="P160" s="22">
        <v>1</v>
      </c>
      <c r="Q160" s="22">
        <v>1</v>
      </c>
      <c r="R160" s="22">
        <v>1</v>
      </c>
      <c r="S160" s="22">
        <v>1</v>
      </c>
      <c r="T160" s="24">
        <v>1</v>
      </c>
      <c r="U160" s="54"/>
      <c r="V160" s="59"/>
      <c r="W160" s="21"/>
      <c r="X160" s="22">
        <v>2</v>
      </c>
      <c r="Y160" s="24">
        <v>2</v>
      </c>
      <c r="Z160" s="24">
        <v>2</v>
      </c>
      <c r="AA160" s="24">
        <v>2</v>
      </c>
      <c r="AB160" s="24">
        <v>2</v>
      </c>
      <c r="AC160" s="24">
        <v>2</v>
      </c>
      <c r="AD160" s="24">
        <v>2</v>
      </c>
      <c r="AE160" s="24">
        <v>2</v>
      </c>
      <c r="AF160" s="24">
        <v>2</v>
      </c>
      <c r="AG160" s="22">
        <v>2</v>
      </c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10"/>
      <c r="AT160" s="10"/>
      <c r="AU160" s="10"/>
      <c r="AV160" s="21"/>
      <c r="AW160" s="21"/>
      <c r="AX160" s="21"/>
      <c r="AY160" s="21"/>
      <c r="AZ160" s="21"/>
      <c r="BA160" s="21"/>
      <c r="BB160" s="21"/>
      <c r="BC160" s="21"/>
      <c r="BD160" s="21"/>
      <c r="BE160" s="6">
        <f>SUM(E160:AU160)</f>
        <v>36</v>
      </c>
      <c r="BF160" s="4"/>
    </row>
    <row r="161" spans="1:58" ht="12.75">
      <c r="A161" s="116"/>
      <c r="B161" s="142"/>
      <c r="C161" s="141"/>
      <c r="D161" s="32" t="s">
        <v>6</v>
      </c>
      <c r="E161" s="13">
        <v>1</v>
      </c>
      <c r="F161" s="13"/>
      <c r="G161" s="13">
        <v>1</v>
      </c>
      <c r="H161" s="13"/>
      <c r="I161" s="13">
        <v>1</v>
      </c>
      <c r="J161" s="13"/>
      <c r="K161" s="13">
        <v>1</v>
      </c>
      <c r="L161" s="13"/>
      <c r="M161" s="13">
        <v>1</v>
      </c>
      <c r="N161" s="13"/>
      <c r="O161" s="13">
        <v>1</v>
      </c>
      <c r="P161" s="13"/>
      <c r="Q161" s="13">
        <v>1</v>
      </c>
      <c r="R161" s="13"/>
      <c r="S161" s="13">
        <v>1</v>
      </c>
      <c r="T161" s="11"/>
      <c r="U161" s="54"/>
      <c r="V161" s="63"/>
      <c r="W161" s="21"/>
      <c r="X161" s="10">
        <v>1</v>
      </c>
      <c r="Y161" s="12">
        <v>1</v>
      </c>
      <c r="Z161" s="11">
        <v>1</v>
      </c>
      <c r="AA161" s="11">
        <v>1</v>
      </c>
      <c r="AB161" s="11">
        <v>1</v>
      </c>
      <c r="AC161" s="11">
        <v>1</v>
      </c>
      <c r="AD161" s="11">
        <v>1</v>
      </c>
      <c r="AE161" s="11">
        <v>1</v>
      </c>
      <c r="AF161" s="11">
        <v>1</v>
      </c>
      <c r="AG161" s="13">
        <v>1</v>
      </c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0"/>
      <c r="AT161" s="10"/>
      <c r="AU161" s="10"/>
      <c r="AV161" s="21"/>
      <c r="AW161" s="21"/>
      <c r="AX161" s="21"/>
      <c r="AY161" s="21"/>
      <c r="AZ161" s="21"/>
      <c r="BA161" s="21"/>
      <c r="BB161" s="21"/>
      <c r="BC161" s="21"/>
      <c r="BD161" s="21"/>
      <c r="BE161" s="6"/>
      <c r="BF161" s="4">
        <f>SUM(E161:BE161)</f>
        <v>18</v>
      </c>
    </row>
    <row r="162" spans="1:58" ht="12.75" customHeight="1">
      <c r="A162" s="116"/>
      <c r="B162" s="142" t="s">
        <v>60</v>
      </c>
      <c r="C162" s="141" t="s">
        <v>155</v>
      </c>
      <c r="D162" s="32" t="s">
        <v>5</v>
      </c>
      <c r="E162" s="22">
        <v>1</v>
      </c>
      <c r="F162" s="22">
        <v>1</v>
      </c>
      <c r="G162" s="22">
        <v>1</v>
      </c>
      <c r="H162" s="22">
        <v>1</v>
      </c>
      <c r="I162" s="22">
        <v>1</v>
      </c>
      <c r="J162" s="22">
        <v>1</v>
      </c>
      <c r="K162" s="22">
        <v>1</v>
      </c>
      <c r="L162" s="22">
        <v>1</v>
      </c>
      <c r="M162" s="22">
        <v>1</v>
      </c>
      <c r="N162" s="22">
        <v>1</v>
      </c>
      <c r="O162" s="22">
        <v>1</v>
      </c>
      <c r="P162" s="22">
        <v>1</v>
      </c>
      <c r="Q162" s="22">
        <v>1</v>
      </c>
      <c r="R162" s="22">
        <v>1</v>
      </c>
      <c r="S162" s="22">
        <v>1</v>
      </c>
      <c r="T162" s="24">
        <v>1</v>
      </c>
      <c r="U162" s="54"/>
      <c r="V162" s="59"/>
      <c r="W162" s="21"/>
      <c r="X162" s="22">
        <v>2</v>
      </c>
      <c r="Y162" s="24">
        <v>2</v>
      </c>
      <c r="Z162" s="24">
        <v>2</v>
      </c>
      <c r="AA162" s="24">
        <v>2</v>
      </c>
      <c r="AB162" s="24">
        <v>2</v>
      </c>
      <c r="AC162" s="24">
        <v>2</v>
      </c>
      <c r="AD162" s="24">
        <v>2</v>
      </c>
      <c r="AE162" s="24">
        <v>2</v>
      </c>
      <c r="AF162" s="24">
        <v>2</v>
      </c>
      <c r="AG162" s="22">
        <v>2</v>
      </c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10"/>
      <c r="AS162" s="10"/>
      <c r="AT162" s="10"/>
      <c r="AU162" s="10"/>
      <c r="AV162" s="21"/>
      <c r="AW162" s="21"/>
      <c r="AX162" s="21"/>
      <c r="AY162" s="21"/>
      <c r="AZ162" s="21"/>
      <c r="BA162" s="21"/>
      <c r="BB162" s="21"/>
      <c r="BC162" s="21"/>
      <c r="BD162" s="21"/>
      <c r="BE162" s="6">
        <f>SUM(E162:AU162)</f>
        <v>36</v>
      </c>
      <c r="BF162" s="4"/>
    </row>
    <row r="163" spans="1:58" ht="12.75">
      <c r="A163" s="116"/>
      <c r="B163" s="142"/>
      <c r="C163" s="141"/>
      <c r="D163" s="32" t="s">
        <v>6</v>
      </c>
      <c r="E163" s="10"/>
      <c r="F163" s="10">
        <v>1</v>
      </c>
      <c r="G163" s="10"/>
      <c r="H163" s="10">
        <v>1</v>
      </c>
      <c r="I163" s="10"/>
      <c r="J163" s="10">
        <v>1</v>
      </c>
      <c r="K163" s="10"/>
      <c r="L163" s="10">
        <v>1</v>
      </c>
      <c r="M163" s="10"/>
      <c r="N163" s="10">
        <v>1</v>
      </c>
      <c r="O163" s="10"/>
      <c r="P163" s="10">
        <v>1</v>
      </c>
      <c r="Q163" s="10"/>
      <c r="R163" s="10">
        <v>1</v>
      </c>
      <c r="S163" s="10"/>
      <c r="T163" s="12">
        <v>1</v>
      </c>
      <c r="U163" s="54"/>
      <c r="V163" s="20"/>
      <c r="W163" s="21"/>
      <c r="X163" s="10">
        <v>1</v>
      </c>
      <c r="Y163" s="12">
        <v>1</v>
      </c>
      <c r="Z163" s="12">
        <v>1</v>
      </c>
      <c r="AA163" s="12">
        <v>1</v>
      </c>
      <c r="AB163" s="12">
        <v>1</v>
      </c>
      <c r="AC163" s="12">
        <v>1</v>
      </c>
      <c r="AD163" s="12">
        <v>1</v>
      </c>
      <c r="AE163" s="12">
        <v>1</v>
      </c>
      <c r="AF163" s="12">
        <v>1</v>
      </c>
      <c r="AG163" s="10">
        <v>1</v>
      </c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21"/>
      <c r="AW163" s="21"/>
      <c r="AX163" s="21"/>
      <c r="AY163" s="21"/>
      <c r="AZ163" s="21"/>
      <c r="BA163" s="21"/>
      <c r="BB163" s="21"/>
      <c r="BC163" s="21"/>
      <c r="BD163" s="21"/>
      <c r="BE163" s="6"/>
      <c r="BF163" s="4">
        <f>SUM(E163:BE163)</f>
        <v>18</v>
      </c>
    </row>
    <row r="164" spans="1:58" ht="12.75" customHeight="1">
      <c r="A164" s="116"/>
      <c r="B164" s="142" t="s">
        <v>61</v>
      </c>
      <c r="C164" s="141" t="s">
        <v>156</v>
      </c>
      <c r="D164" s="32" t="s">
        <v>5</v>
      </c>
      <c r="E164" s="22">
        <v>2</v>
      </c>
      <c r="F164" s="22">
        <v>2</v>
      </c>
      <c r="G164" s="22">
        <v>2</v>
      </c>
      <c r="H164" s="22">
        <v>2</v>
      </c>
      <c r="I164" s="22">
        <v>2</v>
      </c>
      <c r="J164" s="22">
        <v>2</v>
      </c>
      <c r="K164" s="22">
        <v>2</v>
      </c>
      <c r="L164" s="22">
        <v>2</v>
      </c>
      <c r="M164" s="22">
        <v>2</v>
      </c>
      <c r="N164" s="22">
        <v>2</v>
      </c>
      <c r="O164" s="22">
        <v>2</v>
      </c>
      <c r="P164" s="22">
        <v>2</v>
      </c>
      <c r="Q164" s="22">
        <v>3</v>
      </c>
      <c r="R164" s="22">
        <v>3</v>
      </c>
      <c r="S164" s="22">
        <v>3</v>
      </c>
      <c r="T164" s="24">
        <v>3</v>
      </c>
      <c r="U164" s="54"/>
      <c r="V164" s="20"/>
      <c r="W164" s="21"/>
      <c r="X164" s="10"/>
      <c r="Y164" s="12"/>
      <c r="Z164" s="12"/>
      <c r="AA164" s="12"/>
      <c r="AB164" s="12"/>
      <c r="AC164" s="12"/>
      <c r="AD164" s="12"/>
      <c r="AE164" s="12"/>
      <c r="AF164" s="12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21"/>
      <c r="AW164" s="21"/>
      <c r="AX164" s="21"/>
      <c r="AY164" s="21"/>
      <c r="AZ164" s="21"/>
      <c r="BA164" s="21"/>
      <c r="BB164" s="21"/>
      <c r="BC164" s="21"/>
      <c r="BD164" s="21"/>
      <c r="BE164" s="6">
        <f>SUM(E164:AU164)</f>
        <v>36</v>
      </c>
      <c r="BF164" s="4"/>
    </row>
    <row r="165" spans="1:58" ht="12.75">
      <c r="A165" s="116"/>
      <c r="B165" s="142"/>
      <c r="C165" s="141"/>
      <c r="D165" s="32" t="s">
        <v>6</v>
      </c>
      <c r="E165" s="10">
        <v>1</v>
      </c>
      <c r="F165" s="10">
        <v>1</v>
      </c>
      <c r="G165" s="10">
        <v>1</v>
      </c>
      <c r="H165" s="10">
        <v>1</v>
      </c>
      <c r="I165" s="10">
        <v>1</v>
      </c>
      <c r="J165" s="10">
        <v>1</v>
      </c>
      <c r="K165" s="10">
        <v>1</v>
      </c>
      <c r="L165" s="10">
        <v>1</v>
      </c>
      <c r="M165" s="10">
        <v>1</v>
      </c>
      <c r="N165" s="10">
        <v>1</v>
      </c>
      <c r="O165" s="10">
        <v>1</v>
      </c>
      <c r="P165" s="10">
        <v>1</v>
      </c>
      <c r="Q165" s="10">
        <v>1</v>
      </c>
      <c r="R165" s="10">
        <v>2</v>
      </c>
      <c r="S165" s="10">
        <v>1</v>
      </c>
      <c r="T165" s="12">
        <v>2</v>
      </c>
      <c r="U165" s="54"/>
      <c r="V165" s="20"/>
      <c r="W165" s="21"/>
      <c r="X165" s="10"/>
      <c r="Y165" s="12"/>
      <c r="Z165" s="12"/>
      <c r="AA165" s="12"/>
      <c r="AB165" s="12"/>
      <c r="AC165" s="12"/>
      <c r="AD165" s="12"/>
      <c r="AE165" s="12"/>
      <c r="AF165" s="12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21"/>
      <c r="AW165" s="21"/>
      <c r="AX165" s="21"/>
      <c r="AY165" s="21"/>
      <c r="AZ165" s="21"/>
      <c r="BA165" s="21"/>
      <c r="BB165" s="21"/>
      <c r="BC165" s="21"/>
      <c r="BD165" s="21"/>
      <c r="BE165" s="6"/>
      <c r="BF165" s="4">
        <f>SUM(E165:BE165)</f>
        <v>18</v>
      </c>
    </row>
    <row r="166" spans="1:58" ht="12.75" customHeight="1">
      <c r="A166" s="116"/>
      <c r="B166" s="142" t="s">
        <v>62</v>
      </c>
      <c r="C166" s="141" t="s">
        <v>18</v>
      </c>
      <c r="D166" s="32" t="s">
        <v>5</v>
      </c>
      <c r="E166" s="22">
        <v>1</v>
      </c>
      <c r="F166" s="22">
        <v>1</v>
      </c>
      <c r="G166" s="22">
        <v>1</v>
      </c>
      <c r="H166" s="22">
        <v>1</v>
      </c>
      <c r="I166" s="22">
        <v>1</v>
      </c>
      <c r="J166" s="22">
        <v>1</v>
      </c>
      <c r="K166" s="22">
        <v>1</v>
      </c>
      <c r="L166" s="22">
        <v>1</v>
      </c>
      <c r="M166" s="22">
        <v>1</v>
      </c>
      <c r="N166" s="22">
        <v>1</v>
      </c>
      <c r="O166" s="22">
        <v>1</v>
      </c>
      <c r="P166" s="22">
        <v>1</v>
      </c>
      <c r="Q166" s="22">
        <v>1</v>
      </c>
      <c r="R166" s="22">
        <v>1</v>
      </c>
      <c r="S166" s="22">
        <v>1</v>
      </c>
      <c r="T166" s="24">
        <v>1</v>
      </c>
      <c r="U166" s="54"/>
      <c r="V166" s="59"/>
      <c r="W166" s="21"/>
      <c r="X166" s="22">
        <v>1</v>
      </c>
      <c r="Y166" s="24">
        <v>1</v>
      </c>
      <c r="Z166" s="24">
        <v>1</v>
      </c>
      <c r="AA166" s="24">
        <v>1</v>
      </c>
      <c r="AB166" s="24">
        <v>1</v>
      </c>
      <c r="AC166" s="24">
        <v>1</v>
      </c>
      <c r="AD166" s="24">
        <v>1</v>
      </c>
      <c r="AE166" s="24">
        <v>1</v>
      </c>
      <c r="AF166" s="24">
        <v>1</v>
      </c>
      <c r="AG166" s="22">
        <v>1</v>
      </c>
      <c r="AH166" s="22">
        <v>2</v>
      </c>
      <c r="AI166" s="22">
        <v>2</v>
      </c>
      <c r="AJ166" s="22">
        <v>2</v>
      </c>
      <c r="AK166" s="22">
        <v>2</v>
      </c>
      <c r="AL166" s="22">
        <v>2</v>
      </c>
      <c r="AM166" s="22"/>
      <c r="AN166" s="22"/>
      <c r="AO166" s="22"/>
      <c r="AP166" s="22"/>
      <c r="AQ166" s="22"/>
      <c r="AR166" s="10"/>
      <c r="AS166" s="10"/>
      <c r="AT166" s="10"/>
      <c r="AU166" s="10"/>
      <c r="AV166" s="21"/>
      <c r="AW166" s="21"/>
      <c r="AX166" s="21"/>
      <c r="AY166" s="21"/>
      <c r="AZ166" s="21"/>
      <c r="BA166" s="21"/>
      <c r="BB166" s="21"/>
      <c r="BC166" s="21"/>
      <c r="BD166" s="21"/>
      <c r="BE166" s="6">
        <f>SUM(E166:AU166)</f>
        <v>36</v>
      </c>
      <c r="BF166" s="4"/>
    </row>
    <row r="167" spans="1:58" ht="12.75">
      <c r="A167" s="116"/>
      <c r="B167" s="142"/>
      <c r="C167" s="141"/>
      <c r="D167" s="32" t="s">
        <v>6</v>
      </c>
      <c r="E167" s="10">
        <v>1</v>
      </c>
      <c r="F167" s="10"/>
      <c r="G167" s="10">
        <v>1</v>
      </c>
      <c r="H167" s="10"/>
      <c r="I167" s="10">
        <v>1</v>
      </c>
      <c r="J167" s="10"/>
      <c r="K167" s="10">
        <v>1</v>
      </c>
      <c r="L167" s="10"/>
      <c r="M167" s="10">
        <v>1</v>
      </c>
      <c r="N167" s="10"/>
      <c r="O167" s="10">
        <v>1</v>
      </c>
      <c r="P167" s="10"/>
      <c r="Q167" s="10">
        <v>1</v>
      </c>
      <c r="R167" s="10"/>
      <c r="S167" s="10">
        <v>1</v>
      </c>
      <c r="T167" s="12"/>
      <c r="U167" s="54"/>
      <c r="V167" s="20"/>
      <c r="W167" s="21"/>
      <c r="X167" s="10">
        <v>1</v>
      </c>
      <c r="Y167" s="12"/>
      <c r="Z167" s="12">
        <v>1</v>
      </c>
      <c r="AA167" s="12"/>
      <c r="AB167" s="12">
        <v>1</v>
      </c>
      <c r="AC167" s="12"/>
      <c r="AD167" s="12">
        <v>1</v>
      </c>
      <c r="AE167" s="12"/>
      <c r="AF167" s="12">
        <v>1</v>
      </c>
      <c r="AG167" s="10"/>
      <c r="AH167" s="10">
        <v>1</v>
      </c>
      <c r="AI167" s="10"/>
      <c r="AJ167" s="10">
        <v>1</v>
      </c>
      <c r="AK167" s="10">
        <v>1</v>
      </c>
      <c r="AL167" s="10">
        <v>1</v>
      </c>
      <c r="AM167" s="10"/>
      <c r="AN167" s="10"/>
      <c r="AO167" s="10"/>
      <c r="AP167" s="10"/>
      <c r="AQ167" s="10"/>
      <c r="AR167" s="10"/>
      <c r="AS167" s="10"/>
      <c r="AT167" s="10"/>
      <c r="AU167" s="10"/>
      <c r="AV167" s="21"/>
      <c r="AW167" s="21"/>
      <c r="AX167" s="21"/>
      <c r="AY167" s="21"/>
      <c r="AZ167" s="21"/>
      <c r="BA167" s="21"/>
      <c r="BB167" s="21"/>
      <c r="BC167" s="21"/>
      <c r="BD167" s="21"/>
      <c r="BE167" s="6"/>
      <c r="BF167" s="4">
        <f>SUM(E167:BE167)</f>
        <v>17</v>
      </c>
    </row>
    <row r="168" spans="1:58" ht="12.75">
      <c r="A168" s="116"/>
      <c r="B168" s="151" t="s">
        <v>63</v>
      </c>
      <c r="C168" s="151" t="s">
        <v>64</v>
      </c>
      <c r="D168" s="31" t="s">
        <v>5</v>
      </c>
      <c r="E168" s="14">
        <f aca="true" t="shared" si="42" ref="E168:T168">SUM(E170,E176,E182,E188)</f>
        <v>1</v>
      </c>
      <c r="F168" s="14">
        <f t="shared" si="42"/>
        <v>1</v>
      </c>
      <c r="G168" s="14">
        <f t="shared" si="42"/>
        <v>1</v>
      </c>
      <c r="H168" s="14">
        <f t="shared" si="42"/>
        <v>1</v>
      </c>
      <c r="I168" s="14">
        <f t="shared" si="42"/>
        <v>1</v>
      </c>
      <c r="J168" s="14">
        <f t="shared" si="42"/>
        <v>1</v>
      </c>
      <c r="K168" s="14">
        <f t="shared" si="42"/>
        <v>1</v>
      </c>
      <c r="L168" s="14">
        <f t="shared" si="42"/>
        <v>1</v>
      </c>
      <c r="M168" s="14">
        <f t="shared" si="42"/>
        <v>1</v>
      </c>
      <c r="N168" s="14">
        <f t="shared" si="42"/>
        <v>1</v>
      </c>
      <c r="O168" s="14">
        <f t="shared" si="42"/>
        <v>1</v>
      </c>
      <c r="P168" s="14">
        <f t="shared" si="42"/>
        <v>1</v>
      </c>
      <c r="Q168" s="14">
        <f t="shared" si="42"/>
        <v>1</v>
      </c>
      <c r="R168" s="14">
        <f t="shared" si="42"/>
        <v>2</v>
      </c>
      <c r="S168" s="14">
        <f t="shared" si="42"/>
        <v>0</v>
      </c>
      <c r="T168" s="14">
        <f t="shared" si="42"/>
        <v>0</v>
      </c>
      <c r="U168" s="54"/>
      <c r="V168" s="20"/>
      <c r="W168" s="21"/>
      <c r="X168" s="14">
        <f aca="true" t="shared" si="43" ref="X168:AT168">SUM(X170,X176,X182,X188)</f>
        <v>17</v>
      </c>
      <c r="Y168" s="14">
        <f t="shared" si="43"/>
        <v>17</v>
      </c>
      <c r="Z168" s="14">
        <f t="shared" si="43"/>
        <v>17</v>
      </c>
      <c r="AA168" s="14">
        <f t="shared" si="43"/>
        <v>17</v>
      </c>
      <c r="AB168" s="14">
        <f t="shared" si="43"/>
        <v>17</v>
      </c>
      <c r="AC168" s="14">
        <f t="shared" si="43"/>
        <v>17</v>
      </c>
      <c r="AD168" s="14">
        <f t="shared" si="43"/>
        <v>17</v>
      </c>
      <c r="AE168" s="14">
        <f t="shared" si="43"/>
        <v>17</v>
      </c>
      <c r="AF168" s="14">
        <f t="shared" si="43"/>
        <v>17</v>
      </c>
      <c r="AG168" s="14">
        <f t="shared" si="43"/>
        <v>17</v>
      </c>
      <c r="AH168" s="14">
        <f t="shared" si="43"/>
        <v>21</v>
      </c>
      <c r="AI168" s="14">
        <f t="shared" si="43"/>
        <v>28</v>
      </c>
      <c r="AJ168" s="14">
        <f t="shared" si="43"/>
        <v>34</v>
      </c>
      <c r="AK168" s="14">
        <f t="shared" si="43"/>
        <v>34</v>
      </c>
      <c r="AL168" s="14">
        <f t="shared" si="43"/>
        <v>34</v>
      </c>
      <c r="AM168" s="14">
        <f t="shared" si="43"/>
        <v>36</v>
      </c>
      <c r="AN168" s="14">
        <f t="shared" si="43"/>
        <v>30</v>
      </c>
      <c r="AO168" s="14">
        <f t="shared" si="43"/>
        <v>36</v>
      </c>
      <c r="AP168" s="14">
        <f t="shared" si="43"/>
        <v>36</v>
      </c>
      <c r="AQ168" s="14">
        <f t="shared" si="43"/>
        <v>36</v>
      </c>
      <c r="AR168" s="14">
        <f t="shared" si="43"/>
        <v>36</v>
      </c>
      <c r="AS168" s="14">
        <f t="shared" si="43"/>
        <v>36</v>
      </c>
      <c r="AT168" s="14">
        <f t="shared" si="43"/>
        <v>36</v>
      </c>
      <c r="AU168" s="14">
        <f>SUM(AU170,AU176,AU182,AU188)</f>
        <v>6</v>
      </c>
      <c r="AV168" s="21"/>
      <c r="AW168" s="21"/>
      <c r="AX168" s="21"/>
      <c r="AY168" s="21"/>
      <c r="AZ168" s="3"/>
      <c r="BA168" s="3"/>
      <c r="BB168" s="3"/>
      <c r="BC168" s="3"/>
      <c r="BD168" s="21"/>
      <c r="BE168" s="5">
        <f>SUM(E168:AU168)</f>
        <v>624</v>
      </c>
      <c r="BF168" s="4"/>
    </row>
    <row r="169" spans="1:58" ht="12.75">
      <c r="A169" s="116"/>
      <c r="B169" s="152"/>
      <c r="C169" s="152"/>
      <c r="D169" s="31" t="s">
        <v>6</v>
      </c>
      <c r="E169" s="14">
        <f aca="true" t="shared" si="44" ref="E169:T169">SUM(E171,E177,E183,E189)</f>
        <v>1</v>
      </c>
      <c r="F169" s="14">
        <f t="shared" si="44"/>
        <v>1</v>
      </c>
      <c r="G169" s="14">
        <f t="shared" si="44"/>
        <v>0</v>
      </c>
      <c r="H169" s="14">
        <f t="shared" si="44"/>
        <v>1</v>
      </c>
      <c r="I169" s="14">
        <f t="shared" si="44"/>
        <v>0</v>
      </c>
      <c r="J169" s="14">
        <f t="shared" si="44"/>
        <v>1</v>
      </c>
      <c r="K169" s="14">
        <f t="shared" si="44"/>
        <v>0</v>
      </c>
      <c r="L169" s="14">
        <f t="shared" si="44"/>
        <v>1</v>
      </c>
      <c r="M169" s="14">
        <f t="shared" si="44"/>
        <v>0</v>
      </c>
      <c r="N169" s="14">
        <f t="shared" si="44"/>
        <v>0</v>
      </c>
      <c r="O169" s="14">
        <f t="shared" si="44"/>
        <v>0</v>
      </c>
      <c r="P169" s="14">
        <f t="shared" si="44"/>
        <v>1</v>
      </c>
      <c r="Q169" s="14">
        <f t="shared" si="44"/>
        <v>1</v>
      </c>
      <c r="R169" s="14">
        <f t="shared" si="44"/>
        <v>1</v>
      </c>
      <c r="S169" s="14">
        <f t="shared" si="44"/>
        <v>0</v>
      </c>
      <c r="T169" s="14">
        <f t="shared" si="44"/>
        <v>0</v>
      </c>
      <c r="U169" s="54"/>
      <c r="V169" s="20"/>
      <c r="W169" s="21"/>
      <c r="X169" s="14">
        <f aca="true" t="shared" si="45" ref="X169:AT169">SUM(X171,X177,X183,X189)</f>
        <v>5</v>
      </c>
      <c r="Y169" s="14">
        <f t="shared" si="45"/>
        <v>6</v>
      </c>
      <c r="Z169" s="14">
        <f t="shared" si="45"/>
        <v>5</v>
      </c>
      <c r="AA169" s="14">
        <f t="shared" si="45"/>
        <v>6</v>
      </c>
      <c r="AB169" s="14">
        <f t="shared" si="45"/>
        <v>5</v>
      </c>
      <c r="AC169" s="14">
        <f t="shared" si="45"/>
        <v>6</v>
      </c>
      <c r="AD169" s="14">
        <f t="shared" si="45"/>
        <v>5</v>
      </c>
      <c r="AE169" s="14">
        <f t="shared" si="45"/>
        <v>6</v>
      </c>
      <c r="AF169" s="14">
        <f t="shared" si="45"/>
        <v>5</v>
      </c>
      <c r="AG169" s="14">
        <f t="shared" si="45"/>
        <v>6</v>
      </c>
      <c r="AH169" s="14">
        <f t="shared" si="45"/>
        <v>7</v>
      </c>
      <c r="AI169" s="14">
        <f t="shared" si="45"/>
        <v>8</v>
      </c>
      <c r="AJ169" s="14">
        <f t="shared" si="45"/>
        <v>8</v>
      </c>
      <c r="AK169" s="14">
        <f t="shared" si="45"/>
        <v>8</v>
      </c>
      <c r="AL169" s="14">
        <f t="shared" si="45"/>
        <v>2</v>
      </c>
      <c r="AM169" s="14">
        <f t="shared" si="45"/>
        <v>0</v>
      </c>
      <c r="AN169" s="14">
        <f t="shared" si="45"/>
        <v>0</v>
      </c>
      <c r="AO169" s="14">
        <f t="shared" si="45"/>
        <v>0</v>
      </c>
      <c r="AP169" s="14">
        <f t="shared" si="45"/>
        <v>0</v>
      </c>
      <c r="AQ169" s="14">
        <f t="shared" si="45"/>
        <v>0</v>
      </c>
      <c r="AR169" s="14">
        <f t="shared" si="45"/>
        <v>0</v>
      </c>
      <c r="AS169" s="14">
        <f t="shared" si="45"/>
        <v>0</v>
      </c>
      <c r="AT169" s="14">
        <f t="shared" si="45"/>
        <v>0</v>
      </c>
      <c r="AU169" s="14">
        <f>SUM(AU171,AU177,AU183,AU189)</f>
        <v>0</v>
      </c>
      <c r="AV169" s="21"/>
      <c r="AW169" s="21"/>
      <c r="AX169" s="21"/>
      <c r="AY169" s="21"/>
      <c r="AZ169" s="3"/>
      <c r="BA169" s="3"/>
      <c r="BB169" s="3"/>
      <c r="BC169" s="3"/>
      <c r="BD169" s="21"/>
      <c r="BE169" s="6"/>
      <c r="BF169" s="25">
        <f>SUM(E169:BE169)</f>
        <v>96</v>
      </c>
    </row>
    <row r="170" spans="1:58" ht="17.25" customHeight="1">
      <c r="A170" s="116"/>
      <c r="B170" s="135" t="s">
        <v>19</v>
      </c>
      <c r="C170" s="135" t="s">
        <v>136</v>
      </c>
      <c r="D170" s="81" t="s">
        <v>5</v>
      </c>
      <c r="E170" s="50">
        <f aca="true" t="shared" si="46" ref="E170:T170">SUM(E175,E174,E172)</f>
        <v>1</v>
      </c>
      <c r="F170" s="50">
        <f t="shared" si="46"/>
        <v>1</v>
      </c>
      <c r="G170" s="50">
        <f t="shared" si="46"/>
        <v>1</v>
      </c>
      <c r="H170" s="50">
        <f t="shared" si="46"/>
        <v>1</v>
      </c>
      <c r="I170" s="50">
        <f t="shared" si="46"/>
        <v>1</v>
      </c>
      <c r="J170" s="50">
        <f t="shared" si="46"/>
        <v>1</v>
      </c>
      <c r="K170" s="50">
        <f t="shared" si="46"/>
        <v>1</v>
      </c>
      <c r="L170" s="50">
        <f t="shared" si="46"/>
        <v>1</v>
      </c>
      <c r="M170" s="50">
        <f t="shared" si="46"/>
        <v>1</v>
      </c>
      <c r="N170" s="50">
        <f t="shared" si="46"/>
        <v>1</v>
      </c>
      <c r="O170" s="50">
        <f t="shared" si="46"/>
        <v>1</v>
      </c>
      <c r="P170" s="50">
        <f t="shared" si="46"/>
        <v>1</v>
      </c>
      <c r="Q170" s="50">
        <f t="shared" si="46"/>
        <v>1</v>
      </c>
      <c r="R170" s="50">
        <f t="shared" si="46"/>
        <v>2</v>
      </c>
      <c r="S170" s="50">
        <f t="shared" si="46"/>
        <v>0</v>
      </c>
      <c r="T170" s="50">
        <f t="shared" si="46"/>
        <v>0</v>
      </c>
      <c r="U170" s="54"/>
      <c r="V170" s="20"/>
      <c r="W170" s="21"/>
      <c r="X170" s="50">
        <f aca="true" t="shared" si="47" ref="X170:AT170">SUM(X175,X174,X172)</f>
        <v>16</v>
      </c>
      <c r="Y170" s="50">
        <f t="shared" si="47"/>
        <v>16</v>
      </c>
      <c r="Z170" s="50">
        <f t="shared" si="47"/>
        <v>16</v>
      </c>
      <c r="AA170" s="50">
        <f t="shared" si="47"/>
        <v>16</v>
      </c>
      <c r="AB170" s="50">
        <f t="shared" si="47"/>
        <v>16</v>
      </c>
      <c r="AC170" s="50">
        <f t="shared" si="47"/>
        <v>16</v>
      </c>
      <c r="AD170" s="50">
        <f t="shared" si="47"/>
        <v>16</v>
      </c>
      <c r="AE170" s="50">
        <f t="shared" si="47"/>
        <v>16</v>
      </c>
      <c r="AF170" s="50">
        <f t="shared" si="47"/>
        <v>16</v>
      </c>
      <c r="AG170" s="50">
        <f t="shared" si="47"/>
        <v>16</v>
      </c>
      <c r="AH170" s="50">
        <f t="shared" si="47"/>
        <v>20</v>
      </c>
      <c r="AI170" s="50">
        <f t="shared" si="47"/>
        <v>26</v>
      </c>
      <c r="AJ170" s="50">
        <f t="shared" si="47"/>
        <v>32</v>
      </c>
      <c r="AK170" s="50">
        <f t="shared" si="47"/>
        <v>32</v>
      </c>
      <c r="AL170" s="50">
        <f t="shared" si="47"/>
        <v>31</v>
      </c>
      <c r="AM170" s="50">
        <f t="shared" si="47"/>
        <v>36</v>
      </c>
      <c r="AN170" s="50">
        <f t="shared" si="47"/>
        <v>30</v>
      </c>
      <c r="AO170" s="50">
        <f t="shared" si="47"/>
        <v>36</v>
      </c>
      <c r="AP170" s="50">
        <f t="shared" si="47"/>
        <v>36</v>
      </c>
      <c r="AQ170" s="50">
        <f t="shared" si="47"/>
        <v>36</v>
      </c>
      <c r="AR170" s="50">
        <f t="shared" si="47"/>
        <v>36</v>
      </c>
      <c r="AS170" s="50">
        <f t="shared" si="47"/>
        <v>36</v>
      </c>
      <c r="AT170" s="50">
        <f t="shared" si="47"/>
        <v>36</v>
      </c>
      <c r="AU170" s="50">
        <f>SUM(AU175,AU174,AU172)</f>
        <v>6</v>
      </c>
      <c r="AV170" s="21"/>
      <c r="AW170" s="21"/>
      <c r="AX170" s="21"/>
      <c r="AY170" s="21"/>
      <c r="AZ170" s="3"/>
      <c r="BA170" s="3"/>
      <c r="BB170" s="3"/>
      <c r="BC170" s="3"/>
      <c r="BD170" s="21"/>
      <c r="BE170" s="6">
        <f>SUM(E170:AU170)</f>
        <v>604</v>
      </c>
      <c r="BF170" s="4"/>
    </row>
    <row r="171" spans="1:58" ht="16.5" customHeight="1">
      <c r="A171" s="116"/>
      <c r="B171" s="135"/>
      <c r="C171" s="135"/>
      <c r="D171" s="81" t="s">
        <v>6</v>
      </c>
      <c r="E171" s="50">
        <f aca="true" t="shared" si="48" ref="E171:T171">SUM(E173)</f>
        <v>1</v>
      </c>
      <c r="F171" s="50">
        <f t="shared" si="48"/>
        <v>1</v>
      </c>
      <c r="G171" s="50">
        <f t="shared" si="48"/>
        <v>0</v>
      </c>
      <c r="H171" s="50">
        <f t="shared" si="48"/>
        <v>1</v>
      </c>
      <c r="I171" s="50">
        <f t="shared" si="48"/>
        <v>0</v>
      </c>
      <c r="J171" s="50">
        <f t="shared" si="48"/>
        <v>1</v>
      </c>
      <c r="K171" s="50">
        <f t="shared" si="48"/>
        <v>0</v>
      </c>
      <c r="L171" s="50">
        <f t="shared" si="48"/>
        <v>1</v>
      </c>
      <c r="M171" s="50">
        <f t="shared" si="48"/>
        <v>0</v>
      </c>
      <c r="N171" s="50">
        <f t="shared" si="48"/>
        <v>0</v>
      </c>
      <c r="O171" s="50">
        <f t="shared" si="48"/>
        <v>0</v>
      </c>
      <c r="P171" s="50">
        <f t="shared" si="48"/>
        <v>1</v>
      </c>
      <c r="Q171" s="50">
        <f t="shared" si="48"/>
        <v>1</v>
      </c>
      <c r="R171" s="50">
        <f t="shared" si="48"/>
        <v>1</v>
      </c>
      <c r="S171" s="50">
        <f t="shared" si="48"/>
        <v>0</v>
      </c>
      <c r="T171" s="50">
        <f t="shared" si="48"/>
        <v>0</v>
      </c>
      <c r="U171" s="54"/>
      <c r="V171" s="20"/>
      <c r="W171" s="21"/>
      <c r="X171" s="50">
        <f aca="true" t="shared" si="49" ref="X171:AT171">SUM(X173)</f>
        <v>5</v>
      </c>
      <c r="Y171" s="50">
        <f t="shared" si="49"/>
        <v>5</v>
      </c>
      <c r="Z171" s="50">
        <f t="shared" si="49"/>
        <v>5</v>
      </c>
      <c r="AA171" s="50">
        <f t="shared" si="49"/>
        <v>5</v>
      </c>
      <c r="AB171" s="50">
        <f t="shared" si="49"/>
        <v>5</v>
      </c>
      <c r="AC171" s="50">
        <f t="shared" si="49"/>
        <v>5</v>
      </c>
      <c r="AD171" s="50">
        <f t="shared" si="49"/>
        <v>5</v>
      </c>
      <c r="AE171" s="50">
        <f t="shared" si="49"/>
        <v>5</v>
      </c>
      <c r="AF171" s="50">
        <f t="shared" si="49"/>
        <v>5</v>
      </c>
      <c r="AG171" s="50">
        <f t="shared" si="49"/>
        <v>5</v>
      </c>
      <c r="AH171" s="50">
        <f t="shared" si="49"/>
        <v>7</v>
      </c>
      <c r="AI171" s="50">
        <f t="shared" si="49"/>
        <v>7</v>
      </c>
      <c r="AJ171" s="50">
        <f t="shared" si="49"/>
        <v>7</v>
      </c>
      <c r="AK171" s="50">
        <f t="shared" si="49"/>
        <v>7</v>
      </c>
      <c r="AL171" s="50">
        <f t="shared" si="49"/>
        <v>0</v>
      </c>
      <c r="AM171" s="50">
        <f t="shared" si="49"/>
        <v>0</v>
      </c>
      <c r="AN171" s="50">
        <f t="shared" si="49"/>
        <v>0</v>
      </c>
      <c r="AO171" s="50">
        <f t="shared" si="49"/>
        <v>0</v>
      </c>
      <c r="AP171" s="50">
        <f t="shared" si="49"/>
        <v>0</v>
      </c>
      <c r="AQ171" s="50">
        <f t="shared" si="49"/>
        <v>0</v>
      </c>
      <c r="AR171" s="50">
        <f t="shared" si="49"/>
        <v>0</v>
      </c>
      <c r="AS171" s="50">
        <f t="shared" si="49"/>
        <v>0</v>
      </c>
      <c r="AT171" s="50">
        <f t="shared" si="49"/>
        <v>0</v>
      </c>
      <c r="AU171" s="50">
        <f>SUM(AU173)</f>
        <v>0</v>
      </c>
      <c r="AV171" s="21"/>
      <c r="AW171" s="21"/>
      <c r="AX171" s="21"/>
      <c r="AY171" s="21"/>
      <c r="AZ171" s="3"/>
      <c r="BA171" s="3"/>
      <c r="BB171" s="3"/>
      <c r="BC171" s="3"/>
      <c r="BD171" s="21"/>
      <c r="BE171" s="6"/>
      <c r="BF171" s="4">
        <f>SUM(E171:BE171)</f>
        <v>86</v>
      </c>
    </row>
    <row r="172" spans="1:58" ht="21" customHeight="1">
      <c r="A172" s="116"/>
      <c r="B172" s="110" t="s">
        <v>21</v>
      </c>
      <c r="C172" s="110" t="s">
        <v>137</v>
      </c>
      <c r="D172" s="82" t="s">
        <v>5</v>
      </c>
      <c r="E172" s="22">
        <v>1</v>
      </c>
      <c r="F172" s="22">
        <v>1</v>
      </c>
      <c r="G172" s="22">
        <v>1</v>
      </c>
      <c r="H172" s="22">
        <v>1</v>
      </c>
      <c r="I172" s="22">
        <v>1</v>
      </c>
      <c r="J172" s="22">
        <v>1</v>
      </c>
      <c r="K172" s="24">
        <v>1</v>
      </c>
      <c r="L172" s="24">
        <v>1</v>
      </c>
      <c r="M172" s="24">
        <v>1</v>
      </c>
      <c r="N172" s="24">
        <v>1</v>
      </c>
      <c r="O172" s="24">
        <v>1</v>
      </c>
      <c r="P172" s="24">
        <v>1</v>
      </c>
      <c r="Q172" s="24">
        <v>1</v>
      </c>
      <c r="R172" s="24">
        <v>2</v>
      </c>
      <c r="S172" s="24"/>
      <c r="T172" s="12"/>
      <c r="U172" s="54"/>
      <c r="V172" s="20"/>
      <c r="W172" s="21"/>
      <c r="X172" s="22">
        <v>10</v>
      </c>
      <c r="Y172" s="24">
        <v>10</v>
      </c>
      <c r="Z172" s="24">
        <v>10</v>
      </c>
      <c r="AA172" s="24">
        <v>10</v>
      </c>
      <c r="AB172" s="24">
        <v>10</v>
      </c>
      <c r="AC172" s="24">
        <v>10</v>
      </c>
      <c r="AD172" s="24">
        <v>10</v>
      </c>
      <c r="AE172" s="24">
        <v>10</v>
      </c>
      <c r="AF172" s="24">
        <v>10</v>
      </c>
      <c r="AG172" s="24">
        <v>10</v>
      </c>
      <c r="AH172" s="22">
        <v>14</v>
      </c>
      <c r="AI172" s="22">
        <v>14</v>
      </c>
      <c r="AJ172" s="22">
        <v>14</v>
      </c>
      <c r="AK172" s="22">
        <v>14</v>
      </c>
      <c r="AL172" s="24">
        <v>1</v>
      </c>
      <c r="AM172" s="10"/>
      <c r="AN172" s="49"/>
      <c r="AO172" s="10"/>
      <c r="AP172" s="10"/>
      <c r="AQ172" s="15"/>
      <c r="AR172" s="10"/>
      <c r="AS172" s="10"/>
      <c r="AT172" s="10"/>
      <c r="AU172" s="10"/>
      <c r="AV172" s="21"/>
      <c r="AW172" s="21"/>
      <c r="AX172" s="21"/>
      <c r="AY172" s="21"/>
      <c r="AZ172" s="3"/>
      <c r="BA172" s="3"/>
      <c r="BB172" s="3"/>
      <c r="BC172" s="3"/>
      <c r="BD172" s="21"/>
      <c r="BE172" s="6">
        <f>SUM(E172:AU172)</f>
        <v>172</v>
      </c>
      <c r="BF172" s="4"/>
    </row>
    <row r="173" spans="1:58" ht="18.75" customHeight="1">
      <c r="A173" s="116"/>
      <c r="B173" s="110"/>
      <c r="C173" s="110"/>
      <c r="D173" s="82" t="s">
        <v>6</v>
      </c>
      <c r="E173" s="10">
        <v>1</v>
      </c>
      <c r="F173" s="10">
        <v>1</v>
      </c>
      <c r="G173" s="10"/>
      <c r="H173" s="10">
        <v>1</v>
      </c>
      <c r="I173" s="10"/>
      <c r="J173" s="10">
        <v>1</v>
      </c>
      <c r="K173" s="12"/>
      <c r="L173" s="12">
        <v>1</v>
      </c>
      <c r="M173" s="12"/>
      <c r="N173" s="12"/>
      <c r="O173" s="19"/>
      <c r="P173" s="12">
        <v>1</v>
      </c>
      <c r="Q173" s="12">
        <v>1</v>
      </c>
      <c r="R173" s="12">
        <v>1</v>
      </c>
      <c r="S173" s="12"/>
      <c r="T173" s="12"/>
      <c r="U173" s="54"/>
      <c r="V173" s="20"/>
      <c r="W173" s="21"/>
      <c r="X173" s="10">
        <v>5</v>
      </c>
      <c r="Y173" s="12">
        <v>5</v>
      </c>
      <c r="Z173" s="12">
        <v>5</v>
      </c>
      <c r="AA173" s="12">
        <v>5</v>
      </c>
      <c r="AB173" s="12">
        <v>5</v>
      </c>
      <c r="AC173" s="12">
        <v>5</v>
      </c>
      <c r="AD173" s="12">
        <v>5</v>
      </c>
      <c r="AE173" s="12">
        <v>5</v>
      </c>
      <c r="AF173" s="12">
        <v>5</v>
      </c>
      <c r="AG173" s="12">
        <v>5</v>
      </c>
      <c r="AH173" s="10">
        <v>7</v>
      </c>
      <c r="AI173" s="10">
        <v>7</v>
      </c>
      <c r="AJ173" s="10">
        <v>7</v>
      </c>
      <c r="AK173" s="10">
        <v>7</v>
      </c>
      <c r="AL173" s="12"/>
      <c r="AM173" s="10"/>
      <c r="AN173" s="10"/>
      <c r="AO173" s="10"/>
      <c r="AP173" s="10"/>
      <c r="AQ173" s="15"/>
      <c r="AR173" s="10"/>
      <c r="AS173" s="10"/>
      <c r="AT173" s="10"/>
      <c r="AU173" s="10"/>
      <c r="AV173" s="21"/>
      <c r="AW173" s="21"/>
      <c r="AX173" s="21"/>
      <c r="AY173" s="21"/>
      <c r="AZ173" s="3"/>
      <c r="BA173" s="3"/>
      <c r="BB173" s="3"/>
      <c r="BC173" s="3"/>
      <c r="BD173" s="21"/>
      <c r="BE173" s="6"/>
      <c r="BF173" s="4">
        <f>SUM(E173:BE173)</f>
        <v>86</v>
      </c>
    </row>
    <row r="174" spans="1:58" ht="16.5" customHeight="1">
      <c r="A174" s="116"/>
      <c r="B174" s="83" t="s">
        <v>22</v>
      </c>
      <c r="C174" s="83" t="s">
        <v>29</v>
      </c>
      <c r="D174" s="82"/>
      <c r="E174" s="10"/>
      <c r="F174" s="10"/>
      <c r="G174" s="10"/>
      <c r="H174" s="10"/>
      <c r="I174" s="10"/>
      <c r="J174" s="10"/>
      <c r="K174" s="12"/>
      <c r="L174" s="12"/>
      <c r="M174" s="12"/>
      <c r="N174" s="12"/>
      <c r="O174" s="19"/>
      <c r="P174" s="12"/>
      <c r="Q174" s="12"/>
      <c r="R174" s="12"/>
      <c r="S174" s="12"/>
      <c r="T174" s="12"/>
      <c r="U174" s="54"/>
      <c r="V174" s="20"/>
      <c r="W174" s="21"/>
      <c r="X174" s="22">
        <v>6</v>
      </c>
      <c r="Y174" s="24">
        <v>6</v>
      </c>
      <c r="Z174" s="24">
        <v>6</v>
      </c>
      <c r="AA174" s="24">
        <v>6</v>
      </c>
      <c r="AB174" s="24">
        <v>6</v>
      </c>
      <c r="AC174" s="24">
        <v>6</v>
      </c>
      <c r="AD174" s="24">
        <v>6</v>
      </c>
      <c r="AE174" s="24">
        <v>6</v>
      </c>
      <c r="AF174" s="24">
        <v>6</v>
      </c>
      <c r="AG174" s="24">
        <v>6</v>
      </c>
      <c r="AH174" s="22">
        <v>6</v>
      </c>
      <c r="AI174" s="22">
        <v>12</v>
      </c>
      <c r="AJ174" s="22">
        <v>18</v>
      </c>
      <c r="AK174" s="22">
        <v>18</v>
      </c>
      <c r="AL174" s="24">
        <v>30</v>
      </c>
      <c r="AM174" s="22">
        <v>36</v>
      </c>
      <c r="AN174" s="10"/>
      <c r="AO174" s="10"/>
      <c r="AP174" s="10"/>
      <c r="AQ174" s="15"/>
      <c r="AR174" s="10"/>
      <c r="AS174" s="10"/>
      <c r="AT174" s="10"/>
      <c r="AU174" s="10"/>
      <c r="AV174" s="21"/>
      <c r="AW174" s="21"/>
      <c r="AX174" s="21"/>
      <c r="AY174" s="21"/>
      <c r="AZ174" s="3"/>
      <c r="BA174" s="3"/>
      <c r="BB174" s="3"/>
      <c r="BC174" s="3"/>
      <c r="BD174" s="21"/>
      <c r="BE174" s="6">
        <f>SUM(E174:AU174)</f>
        <v>180</v>
      </c>
      <c r="BF174" s="4"/>
    </row>
    <row r="175" spans="1:58" ht="12.75">
      <c r="A175" s="116"/>
      <c r="B175" s="83" t="s">
        <v>23</v>
      </c>
      <c r="C175" s="83" t="s">
        <v>68</v>
      </c>
      <c r="D175" s="82"/>
      <c r="E175" s="10"/>
      <c r="F175" s="10"/>
      <c r="G175" s="10"/>
      <c r="H175" s="10"/>
      <c r="I175" s="10"/>
      <c r="J175" s="10"/>
      <c r="K175" s="12"/>
      <c r="L175" s="12"/>
      <c r="M175" s="12"/>
      <c r="N175" s="12"/>
      <c r="O175" s="19"/>
      <c r="P175" s="12"/>
      <c r="Q175" s="12"/>
      <c r="R175" s="12"/>
      <c r="S175" s="12"/>
      <c r="T175" s="12"/>
      <c r="U175" s="54"/>
      <c r="V175" s="20"/>
      <c r="W175" s="21"/>
      <c r="X175" s="10"/>
      <c r="Y175" s="12"/>
      <c r="Z175" s="12"/>
      <c r="AA175" s="12"/>
      <c r="AB175" s="12"/>
      <c r="AC175" s="12"/>
      <c r="AD175" s="12"/>
      <c r="AE175" s="12"/>
      <c r="AF175" s="12"/>
      <c r="AG175" s="12"/>
      <c r="AH175" s="10"/>
      <c r="AI175" s="10"/>
      <c r="AJ175" s="10"/>
      <c r="AK175" s="10"/>
      <c r="AL175" s="12"/>
      <c r="AM175" s="10"/>
      <c r="AN175" s="22">
        <v>30</v>
      </c>
      <c r="AO175" s="22">
        <v>36</v>
      </c>
      <c r="AP175" s="22">
        <v>36</v>
      </c>
      <c r="AQ175" s="23">
        <v>36</v>
      </c>
      <c r="AR175" s="22">
        <v>36</v>
      </c>
      <c r="AS175" s="22">
        <v>36</v>
      </c>
      <c r="AT175" s="22">
        <v>36</v>
      </c>
      <c r="AU175" s="52">
        <v>6</v>
      </c>
      <c r="AV175" s="21"/>
      <c r="AW175" s="21"/>
      <c r="AX175" s="21"/>
      <c r="AY175" s="21"/>
      <c r="AZ175" s="3"/>
      <c r="BA175" s="3"/>
      <c r="BB175" s="3"/>
      <c r="BC175" s="3"/>
      <c r="BD175" s="21"/>
      <c r="BE175" s="6">
        <f>SUM(E175:AU175)</f>
        <v>252</v>
      </c>
      <c r="BF175" s="4"/>
    </row>
    <row r="176" spans="1:58" ht="12.75">
      <c r="A176" s="116"/>
      <c r="B176" s="111" t="s">
        <v>20</v>
      </c>
      <c r="C176" s="111" t="s">
        <v>138</v>
      </c>
      <c r="D176" s="84" t="s">
        <v>5</v>
      </c>
      <c r="E176" s="87">
        <f aca="true" t="shared" si="50" ref="E176:T176">SUM(E178,E180,E181)</f>
        <v>0</v>
      </c>
      <c r="F176" s="87">
        <f t="shared" si="50"/>
        <v>0</v>
      </c>
      <c r="G176" s="87">
        <f t="shared" si="50"/>
        <v>0</v>
      </c>
      <c r="H176" s="87">
        <f t="shared" si="50"/>
        <v>0</v>
      </c>
      <c r="I176" s="87">
        <f t="shared" si="50"/>
        <v>0</v>
      </c>
      <c r="J176" s="87">
        <f t="shared" si="50"/>
        <v>0</v>
      </c>
      <c r="K176" s="87">
        <f t="shared" si="50"/>
        <v>0</v>
      </c>
      <c r="L176" s="87">
        <f t="shared" si="50"/>
        <v>0</v>
      </c>
      <c r="M176" s="87">
        <f t="shared" si="50"/>
        <v>0</v>
      </c>
      <c r="N176" s="87">
        <f t="shared" si="50"/>
        <v>0</v>
      </c>
      <c r="O176" s="87">
        <f t="shared" si="50"/>
        <v>0</v>
      </c>
      <c r="P176" s="87">
        <f t="shared" si="50"/>
        <v>0</v>
      </c>
      <c r="Q176" s="87">
        <f t="shared" si="50"/>
        <v>0</v>
      </c>
      <c r="R176" s="87">
        <f t="shared" si="50"/>
        <v>0</v>
      </c>
      <c r="S176" s="87">
        <f t="shared" si="50"/>
        <v>0</v>
      </c>
      <c r="T176" s="87">
        <f t="shared" si="50"/>
        <v>0</v>
      </c>
      <c r="U176" s="54"/>
      <c r="V176" s="20"/>
      <c r="W176" s="21"/>
      <c r="X176" s="87">
        <f aca="true" t="shared" si="51" ref="X176:AT176">SUM(X178,X180,X181)</f>
        <v>1</v>
      </c>
      <c r="Y176" s="87">
        <f t="shared" si="51"/>
        <v>1</v>
      </c>
      <c r="Z176" s="87">
        <f t="shared" si="51"/>
        <v>1</v>
      </c>
      <c r="AA176" s="87">
        <f t="shared" si="51"/>
        <v>1</v>
      </c>
      <c r="AB176" s="87">
        <f t="shared" si="51"/>
        <v>1</v>
      </c>
      <c r="AC176" s="87">
        <f t="shared" si="51"/>
        <v>1</v>
      </c>
      <c r="AD176" s="87">
        <f t="shared" si="51"/>
        <v>1</v>
      </c>
      <c r="AE176" s="87">
        <f t="shared" si="51"/>
        <v>1</v>
      </c>
      <c r="AF176" s="87">
        <f t="shared" si="51"/>
        <v>1</v>
      </c>
      <c r="AG176" s="87">
        <f t="shared" si="51"/>
        <v>1</v>
      </c>
      <c r="AH176" s="87">
        <f t="shared" si="51"/>
        <v>1</v>
      </c>
      <c r="AI176" s="87">
        <f t="shared" si="51"/>
        <v>2</v>
      </c>
      <c r="AJ176" s="87">
        <f t="shared" si="51"/>
        <v>2</v>
      </c>
      <c r="AK176" s="87">
        <f t="shared" si="51"/>
        <v>2</v>
      </c>
      <c r="AL176" s="87">
        <f t="shared" si="51"/>
        <v>3</v>
      </c>
      <c r="AM176" s="87">
        <f t="shared" si="51"/>
        <v>0</v>
      </c>
      <c r="AN176" s="87">
        <f t="shared" si="51"/>
        <v>0</v>
      </c>
      <c r="AO176" s="87">
        <f t="shared" si="51"/>
        <v>0</v>
      </c>
      <c r="AP176" s="87">
        <f t="shared" si="51"/>
        <v>0</v>
      </c>
      <c r="AQ176" s="87">
        <f t="shared" si="51"/>
        <v>0</v>
      </c>
      <c r="AR176" s="87">
        <f t="shared" si="51"/>
        <v>0</v>
      </c>
      <c r="AS176" s="87">
        <f t="shared" si="51"/>
        <v>0</v>
      </c>
      <c r="AT176" s="87">
        <f t="shared" si="51"/>
        <v>0</v>
      </c>
      <c r="AU176" s="87">
        <f>SUM(AU178,AU180,AU181)</f>
        <v>0</v>
      </c>
      <c r="AV176" s="21"/>
      <c r="AW176" s="21"/>
      <c r="AX176" s="21"/>
      <c r="AY176" s="21"/>
      <c r="AZ176" s="3"/>
      <c r="BA176" s="3"/>
      <c r="BB176" s="3"/>
      <c r="BC176" s="3"/>
      <c r="BD176" s="21"/>
      <c r="BE176" s="6">
        <f>SUM(E176:AT176)</f>
        <v>20</v>
      </c>
      <c r="BF176" s="4"/>
    </row>
    <row r="177" spans="1:58" ht="12.75">
      <c r="A177" s="116"/>
      <c r="B177" s="111"/>
      <c r="C177" s="111"/>
      <c r="D177" s="84" t="s">
        <v>6</v>
      </c>
      <c r="E177" s="87">
        <f aca="true" t="shared" si="52" ref="E177:T177">SUM(E179)</f>
        <v>0</v>
      </c>
      <c r="F177" s="87">
        <f t="shared" si="52"/>
        <v>0</v>
      </c>
      <c r="G177" s="87">
        <f t="shared" si="52"/>
        <v>0</v>
      </c>
      <c r="H177" s="87">
        <f t="shared" si="52"/>
        <v>0</v>
      </c>
      <c r="I177" s="87">
        <f t="shared" si="52"/>
        <v>0</v>
      </c>
      <c r="J177" s="87">
        <f t="shared" si="52"/>
        <v>0</v>
      </c>
      <c r="K177" s="87">
        <f t="shared" si="52"/>
        <v>0</v>
      </c>
      <c r="L177" s="87">
        <f t="shared" si="52"/>
        <v>0</v>
      </c>
      <c r="M177" s="87">
        <f t="shared" si="52"/>
        <v>0</v>
      </c>
      <c r="N177" s="87">
        <f t="shared" si="52"/>
        <v>0</v>
      </c>
      <c r="O177" s="87">
        <f t="shared" si="52"/>
        <v>0</v>
      </c>
      <c r="P177" s="87">
        <f t="shared" si="52"/>
        <v>0</v>
      </c>
      <c r="Q177" s="87">
        <f t="shared" si="52"/>
        <v>0</v>
      </c>
      <c r="R177" s="87">
        <f t="shared" si="52"/>
        <v>0</v>
      </c>
      <c r="S177" s="87">
        <f t="shared" si="52"/>
        <v>0</v>
      </c>
      <c r="T177" s="87">
        <f t="shared" si="52"/>
        <v>0</v>
      </c>
      <c r="U177" s="54"/>
      <c r="V177" s="20"/>
      <c r="W177" s="21"/>
      <c r="X177" s="87">
        <f aca="true" t="shared" si="53" ref="X177:AT177">SUM(X179)</f>
        <v>0</v>
      </c>
      <c r="Y177" s="87">
        <f t="shared" si="53"/>
        <v>1</v>
      </c>
      <c r="Z177" s="87">
        <f t="shared" si="53"/>
        <v>0</v>
      </c>
      <c r="AA177" s="87">
        <f t="shared" si="53"/>
        <v>1</v>
      </c>
      <c r="AB177" s="87">
        <f t="shared" si="53"/>
        <v>0</v>
      </c>
      <c r="AC177" s="87">
        <f t="shared" si="53"/>
        <v>1</v>
      </c>
      <c r="AD177" s="87">
        <f t="shared" si="53"/>
        <v>0</v>
      </c>
      <c r="AE177" s="87">
        <f t="shared" si="53"/>
        <v>1</v>
      </c>
      <c r="AF177" s="87">
        <f t="shared" si="53"/>
        <v>0</v>
      </c>
      <c r="AG177" s="87">
        <f t="shared" si="53"/>
        <v>1</v>
      </c>
      <c r="AH177" s="87">
        <f t="shared" si="53"/>
        <v>0</v>
      </c>
      <c r="AI177" s="87">
        <f t="shared" si="53"/>
        <v>1</v>
      </c>
      <c r="AJ177" s="87">
        <f t="shared" si="53"/>
        <v>1</v>
      </c>
      <c r="AK177" s="87">
        <f t="shared" si="53"/>
        <v>1</v>
      </c>
      <c r="AL177" s="87">
        <f t="shared" si="53"/>
        <v>2</v>
      </c>
      <c r="AM177" s="87">
        <f t="shared" si="53"/>
        <v>0</v>
      </c>
      <c r="AN177" s="87">
        <f t="shared" si="53"/>
        <v>0</v>
      </c>
      <c r="AO177" s="87">
        <f t="shared" si="53"/>
        <v>0</v>
      </c>
      <c r="AP177" s="87">
        <f t="shared" si="53"/>
        <v>0</v>
      </c>
      <c r="AQ177" s="87">
        <f t="shared" si="53"/>
        <v>0</v>
      </c>
      <c r="AR177" s="87">
        <f t="shared" si="53"/>
        <v>0</v>
      </c>
      <c r="AS177" s="87">
        <f t="shared" si="53"/>
        <v>0</v>
      </c>
      <c r="AT177" s="87">
        <f t="shared" si="53"/>
        <v>0</v>
      </c>
      <c r="AU177" s="87">
        <f>SUM(AU179)</f>
        <v>0</v>
      </c>
      <c r="AV177" s="21"/>
      <c r="AW177" s="21"/>
      <c r="AX177" s="21"/>
      <c r="AY177" s="21"/>
      <c r="AZ177" s="3"/>
      <c r="BA177" s="3"/>
      <c r="BB177" s="3"/>
      <c r="BC177" s="3"/>
      <c r="BD177" s="21"/>
      <c r="BE177" s="6"/>
      <c r="BF177" s="4">
        <f>SUM(E177:AT177)</f>
        <v>10</v>
      </c>
    </row>
    <row r="178" spans="1:58" ht="12.75">
      <c r="A178" s="116"/>
      <c r="B178" s="110" t="s">
        <v>24</v>
      </c>
      <c r="C178" s="110" t="s">
        <v>139</v>
      </c>
      <c r="D178" s="82" t="s">
        <v>5</v>
      </c>
      <c r="E178" s="10"/>
      <c r="F178" s="10"/>
      <c r="G178" s="10"/>
      <c r="H178" s="10"/>
      <c r="I178" s="10"/>
      <c r="J178" s="10"/>
      <c r="K178" s="12"/>
      <c r="L178" s="12"/>
      <c r="M178" s="12"/>
      <c r="N178" s="12"/>
      <c r="O178" s="19"/>
      <c r="P178" s="12"/>
      <c r="Q178" s="12"/>
      <c r="R178" s="12"/>
      <c r="S178" s="12"/>
      <c r="T178" s="12"/>
      <c r="U178" s="54"/>
      <c r="V178" s="20"/>
      <c r="W178" s="21"/>
      <c r="X178" s="10">
        <v>1</v>
      </c>
      <c r="Y178" s="12">
        <v>1</v>
      </c>
      <c r="Z178" s="12">
        <v>1</v>
      </c>
      <c r="AA178" s="12">
        <v>1</v>
      </c>
      <c r="AB178" s="12">
        <v>1</v>
      </c>
      <c r="AC178" s="12">
        <v>1</v>
      </c>
      <c r="AD178" s="12">
        <v>1</v>
      </c>
      <c r="AE178" s="12">
        <v>1</v>
      </c>
      <c r="AF178" s="12">
        <v>1</v>
      </c>
      <c r="AG178" s="12">
        <v>1</v>
      </c>
      <c r="AH178" s="10">
        <v>1</v>
      </c>
      <c r="AI178" s="10">
        <v>2</v>
      </c>
      <c r="AJ178" s="10">
        <v>2</v>
      </c>
      <c r="AK178" s="10">
        <v>2</v>
      </c>
      <c r="AL178" s="12">
        <v>3</v>
      </c>
      <c r="AM178" s="10"/>
      <c r="AN178" s="10"/>
      <c r="AO178" s="10"/>
      <c r="AP178" s="10"/>
      <c r="AQ178" s="15"/>
      <c r="AR178" s="10"/>
      <c r="AS178" s="10"/>
      <c r="AT178" s="10"/>
      <c r="AU178" s="10"/>
      <c r="AV178" s="21"/>
      <c r="AW178" s="21"/>
      <c r="AX178" s="21"/>
      <c r="AY178" s="21"/>
      <c r="AZ178" s="3"/>
      <c r="BA178" s="3"/>
      <c r="BB178" s="3"/>
      <c r="BC178" s="3"/>
      <c r="BD178" s="21"/>
      <c r="BE178" s="6">
        <f>SUM(E178:AT178)</f>
        <v>20</v>
      </c>
      <c r="BF178" s="4"/>
    </row>
    <row r="179" spans="1:58" ht="12.75">
      <c r="A179" s="116"/>
      <c r="B179" s="110"/>
      <c r="C179" s="110"/>
      <c r="D179" s="82" t="s">
        <v>6</v>
      </c>
      <c r="E179" s="10"/>
      <c r="F179" s="10"/>
      <c r="G179" s="10"/>
      <c r="H179" s="10"/>
      <c r="I179" s="10"/>
      <c r="J179" s="10"/>
      <c r="K179" s="12"/>
      <c r="L179" s="12"/>
      <c r="M179" s="12"/>
      <c r="N179" s="12"/>
      <c r="O179" s="19"/>
      <c r="P179" s="12"/>
      <c r="Q179" s="12"/>
      <c r="R179" s="12"/>
      <c r="S179" s="12"/>
      <c r="T179" s="12"/>
      <c r="U179" s="54"/>
      <c r="V179" s="20"/>
      <c r="W179" s="21"/>
      <c r="X179" s="10"/>
      <c r="Y179" s="12">
        <v>1</v>
      </c>
      <c r="Z179" s="12"/>
      <c r="AA179" s="12">
        <v>1</v>
      </c>
      <c r="AB179" s="12"/>
      <c r="AC179" s="12">
        <v>1</v>
      </c>
      <c r="AD179" s="12"/>
      <c r="AE179" s="12">
        <v>1</v>
      </c>
      <c r="AF179" s="12"/>
      <c r="AG179" s="12">
        <v>1</v>
      </c>
      <c r="AH179" s="10"/>
      <c r="AI179" s="10">
        <v>1</v>
      </c>
      <c r="AJ179" s="10">
        <v>1</v>
      </c>
      <c r="AK179" s="10">
        <v>1</v>
      </c>
      <c r="AL179" s="12">
        <v>2</v>
      </c>
      <c r="AM179" s="10"/>
      <c r="AN179" s="10"/>
      <c r="AO179" s="10"/>
      <c r="AP179" s="10"/>
      <c r="AQ179" s="15"/>
      <c r="AR179" s="10"/>
      <c r="AS179" s="10"/>
      <c r="AT179" s="10"/>
      <c r="AU179" s="10"/>
      <c r="AV179" s="21"/>
      <c r="AW179" s="21"/>
      <c r="AX179" s="21"/>
      <c r="AY179" s="21"/>
      <c r="AZ179" s="3"/>
      <c r="BA179" s="3"/>
      <c r="BB179" s="3"/>
      <c r="BC179" s="3"/>
      <c r="BD179" s="21"/>
      <c r="BE179" s="6"/>
      <c r="BF179" s="4">
        <f>SUM(E179:AT179)</f>
        <v>10</v>
      </c>
    </row>
    <row r="180" spans="1:58" ht="18.75" customHeight="1">
      <c r="A180" s="116"/>
      <c r="B180" s="83" t="s">
        <v>65</v>
      </c>
      <c r="C180" s="83" t="s">
        <v>29</v>
      </c>
      <c r="D180" s="82"/>
      <c r="E180" s="10"/>
      <c r="F180" s="10"/>
      <c r="G180" s="10"/>
      <c r="H180" s="10"/>
      <c r="I180" s="10"/>
      <c r="J180" s="10"/>
      <c r="K180" s="12"/>
      <c r="L180" s="12"/>
      <c r="M180" s="12"/>
      <c r="N180" s="12"/>
      <c r="O180" s="19"/>
      <c r="P180" s="12"/>
      <c r="Q180" s="12"/>
      <c r="R180" s="12"/>
      <c r="S180" s="12"/>
      <c r="T180" s="12"/>
      <c r="U180" s="54"/>
      <c r="V180" s="20"/>
      <c r="W180" s="21"/>
      <c r="X180" s="10"/>
      <c r="Y180" s="12"/>
      <c r="Z180" s="12"/>
      <c r="AA180" s="12"/>
      <c r="AB180" s="12"/>
      <c r="AC180" s="12"/>
      <c r="AD180" s="12"/>
      <c r="AE180" s="12"/>
      <c r="AF180" s="12"/>
      <c r="AG180" s="12"/>
      <c r="AH180" s="10"/>
      <c r="AI180" s="10"/>
      <c r="AJ180" s="10"/>
      <c r="AK180" s="10"/>
      <c r="AL180" s="12"/>
      <c r="AM180" s="10"/>
      <c r="AN180" s="10"/>
      <c r="AO180" s="10"/>
      <c r="AP180" s="10"/>
      <c r="AQ180" s="15"/>
      <c r="AR180" s="10"/>
      <c r="AS180" s="10"/>
      <c r="AT180" s="10"/>
      <c r="AU180" s="10"/>
      <c r="AV180" s="21"/>
      <c r="AW180" s="21"/>
      <c r="AX180" s="21"/>
      <c r="AY180" s="21"/>
      <c r="AZ180" s="3"/>
      <c r="BA180" s="3"/>
      <c r="BB180" s="3"/>
      <c r="BC180" s="3"/>
      <c r="BD180" s="21"/>
      <c r="BE180" s="6">
        <f>SUM(E180:AT180)</f>
        <v>0</v>
      </c>
      <c r="BF180" s="4"/>
    </row>
    <row r="181" spans="1:58" ht="27.75" customHeight="1">
      <c r="A181" s="116"/>
      <c r="B181" s="83" t="s">
        <v>66</v>
      </c>
      <c r="C181" s="83" t="s">
        <v>68</v>
      </c>
      <c r="D181" s="82"/>
      <c r="E181" s="10"/>
      <c r="F181" s="10"/>
      <c r="G181" s="10"/>
      <c r="H181" s="10"/>
      <c r="I181" s="10"/>
      <c r="J181" s="10"/>
      <c r="K181" s="12"/>
      <c r="L181" s="12"/>
      <c r="M181" s="12"/>
      <c r="N181" s="12"/>
      <c r="O181" s="19"/>
      <c r="P181" s="12"/>
      <c r="Q181" s="12"/>
      <c r="R181" s="12"/>
      <c r="S181" s="12"/>
      <c r="T181" s="12"/>
      <c r="U181" s="54"/>
      <c r="V181" s="20"/>
      <c r="W181" s="21"/>
      <c r="X181" s="10"/>
      <c r="Y181" s="12"/>
      <c r="Z181" s="12"/>
      <c r="AA181" s="12"/>
      <c r="AB181" s="12"/>
      <c r="AC181" s="12"/>
      <c r="AD181" s="12"/>
      <c r="AE181" s="12"/>
      <c r="AF181" s="12"/>
      <c r="AG181" s="12"/>
      <c r="AH181" s="10"/>
      <c r="AI181" s="10"/>
      <c r="AJ181" s="10"/>
      <c r="AK181" s="10"/>
      <c r="AL181" s="12"/>
      <c r="AM181" s="10"/>
      <c r="AN181" s="10"/>
      <c r="AO181" s="10"/>
      <c r="AP181" s="10"/>
      <c r="AQ181" s="15"/>
      <c r="AR181" s="10"/>
      <c r="AS181" s="10"/>
      <c r="AT181" s="10"/>
      <c r="AU181" s="10"/>
      <c r="AV181" s="21"/>
      <c r="AW181" s="21"/>
      <c r="AX181" s="21"/>
      <c r="AY181" s="21"/>
      <c r="AZ181" s="3"/>
      <c r="BA181" s="3"/>
      <c r="BB181" s="3"/>
      <c r="BC181" s="3"/>
      <c r="BD181" s="21"/>
      <c r="BE181" s="6">
        <f>SUM(E181:AT181)</f>
        <v>0</v>
      </c>
      <c r="BF181" s="4"/>
    </row>
    <row r="182" spans="1:58" ht="12.75">
      <c r="A182" s="116"/>
      <c r="B182" s="111" t="s">
        <v>140</v>
      </c>
      <c r="C182" s="111" t="s">
        <v>141</v>
      </c>
      <c r="D182" s="86" t="s">
        <v>5</v>
      </c>
      <c r="E182" s="87">
        <f aca="true" t="shared" si="54" ref="E182:T182">SUM(E184,E186,E187)</f>
        <v>0</v>
      </c>
      <c r="F182" s="87">
        <f t="shared" si="54"/>
        <v>0</v>
      </c>
      <c r="G182" s="87">
        <f t="shared" si="54"/>
        <v>0</v>
      </c>
      <c r="H182" s="87">
        <f t="shared" si="54"/>
        <v>0</v>
      </c>
      <c r="I182" s="87">
        <f t="shared" si="54"/>
        <v>0</v>
      </c>
      <c r="J182" s="87">
        <f t="shared" si="54"/>
        <v>0</v>
      </c>
      <c r="K182" s="87">
        <f t="shared" si="54"/>
        <v>0</v>
      </c>
      <c r="L182" s="87">
        <f t="shared" si="54"/>
        <v>0</v>
      </c>
      <c r="M182" s="87">
        <f t="shared" si="54"/>
        <v>0</v>
      </c>
      <c r="N182" s="87">
        <f t="shared" si="54"/>
        <v>0</v>
      </c>
      <c r="O182" s="87">
        <f t="shared" si="54"/>
        <v>0</v>
      </c>
      <c r="P182" s="87">
        <f t="shared" si="54"/>
        <v>0</v>
      </c>
      <c r="Q182" s="87">
        <f t="shared" si="54"/>
        <v>0</v>
      </c>
      <c r="R182" s="87">
        <f t="shared" si="54"/>
        <v>0</v>
      </c>
      <c r="S182" s="87">
        <f t="shared" si="54"/>
        <v>0</v>
      </c>
      <c r="T182" s="87">
        <f t="shared" si="54"/>
        <v>0</v>
      </c>
      <c r="U182" s="54"/>
      <c r="V182" s="20"/>
      <c r="W182" s="21"/>
      <c r="X182" s="87">
        <f aca="true" t="shared" si="55" ref="X182:AT182">SUM(X184,X186,X187)</f>
        <v>0</v>
      </c>
      <c r="Y182" s="87">
        <f t="shared" si="55"/>
        <v>0</v>
      </c>
      <c r="Z182" s="87">
        <f t="shared" si="55"/>
        <v>0</v>
      </c>
      <c r="AA182" s="87">
        <f t="shared" si="55"/>
        <v>0</v>
      </c>
      <c r="AB182" s="87">
        <f t="shared" si="55"/>
        <v>0</v>
      </c>
      <c r="AC182" s="87">
        <f t="shared" si="55"/>
        <v>0</v>
      </c>
      <c r="AD182" s="87">
        <f t="shared" si="55"/>
        <v>0</v>
      </c>
      <c r="AE182" s="87">
        <f t="shared" si="55"/>
        <v>0</v>
      </c>
      <c r="AF182" s="87">
        <f t="shared" si="55"/>
        <v>0</v>
      </c>
      <c r="AG182" s="87">
        <f t="shared" si="55"/>
        <v>0</v>
      </c>
      <c r="AH182" s="87">
        <f t="shared" si="55"/>
        <v>0</v>
      </c>
      <c r="AI182" s="87">
        <f t="shared" si="55"/>
        <v>0</v>
      </c>
      <c r="AJ182" s="87">
        <f t="shared" si="55"/>
        <v>0</v>
      </c>
      <c r="AK182" s="87">
        <f t="shared" si="55"/>
        <v>0</v>
      </c>
      <c r="AL182" s="87">
        <f t="shared" si="55"/>
        <v>0</v>
      </c>
      <c r="AM182" s="87">
        <f t="shared" si="55"/>
        <v>0</v>
      </c>
      <c r="AN182" s="87">
        <f t="shared" si="55"/>
        <v>0</v>
      </c>
      <c r="AO182" s="87">
        <f t="shared" si="55"/>
        <v>0</v>
      </c>
      <c r="AP182" s="87">
        <f t="shared" si="55"/>
        <v>0</v>
      </c>
      <c r="AQ182" s="87">
        <f t="shared" si="55"/>
        <v>0</v>
      </c>
      <c r="AR182" s="87">
        <f t="shared" si="55"/>
        <v>0</v>
      </c>
      <c r="AS182" s="87">
        <f t="shared" si="55"/>
        <v>0</v>
      </c>
      <c r="AT182" s="87">
        <f t="shared" si="55"/>
        <v>0</v>
      </c>
      <c r="AU182" s="87">
        <f>SUM(AU184,AU186,AU187)</f>
        <v>0</v>
      </c>
      <c r="AV182" s="21"/>
      <c r="AW182" s="21"/>
      <c r="AX182" s="21"/>
      <c r="AY182" s="21"/>
      <c r="AZ182" s="3"/>
      <c r="BA182" s="3"/>
      <c r="BB182" s="3"/>
      <c r="BC182" s="3"/>
      <c r="BD182" s="21"/>
      <c r="BE182" s="6">
        <f>SUM(E182:AT182)</f>
        <v>0</v>
      </c>
      <c r="BF182" s="4"/>
    </row>
    <row r="183" spans="1:58" ht="12.75">
      <c r="A183" s="116"/>
      <c r="B183" s="111"/>
      <c r="C183" s="111"/>
      <c r="D183" s="84" t="s">
        <v>6</v>
      </c>
      <c r="E183" s="87">
        <f aca="true" t="shared" si="56" ref="E183:T183">SUM(E185)</f>
        <v>0</v>
      </c>
      <c r="F183" s="87">
        <f t="shared" si="56"/>
        <v>0</v>
      </c>
      <c r="G183" s="87">
        <f t="shared" si="56"/>
        <v>0</v>
      </c>
      <c r="H183" s="87">
        <f t="shared" si="56"/>
        <v>0</v>
      </c>
      <c r="I183" s="87">
        <f t="shared" si="56"/>
        <v>0</v>
      </c>
      <c r="J183" s="87">
        <f t="shared" si="56"/>
        <v>0</v>
      </c>
      <c r="K183" s="87">
        <f t="shared" si="56"/>
        <v>0</v>
      </c>
      <c r="L183" s="87">
        <f t="shared" si="56"/>
        <v>0</v>
      </c>
      <c r="M183" s="87">
        <f t="shared" si="56"/>
        <v>0</v>
      </c>
      <c r="N183" s="87">
        <f t="shared" si="56"/>
        <v>0</v>
      </c>
      <c r="O183" s="87">
        <f t="shared" si="56"/>
        <v>0</v>
      </c>
      <c r="P183" s="87">
        <f t="shared" si="56"/>
        <v>0</v>
      </c>
      <c r="Q183" s="87">
        <f t="shared" si="56"/>
        <v>0</v>
      </c>
      <c r="R183" s="87">
        <f t="shared" si="56"/>
        <v>0</v>
      </c>
      <c r="S183" s="87">
        <f t="shared" si="56"/>
        <v>0</v>
      </c>
      <c r="T183" s="87">
        <f t="shared" si="56"/>
        <v>0</v>
      </c>
      <c r="U183" s="54"/>
      <c r="V183" s="20"/>
      <c r="W183" s="21"/>
      <c r="X183" s="87">
        <f aca="true" t="shared" si="57" ref="X183:AT183">SUM(X185)</f>
        <v>0</v>
      </c>
      <c r="Y183" s="87">
        <f t="shared" si="57"/>
        <v>0</v>
      </c>
      <c r="Z183" s="87">
        <f t="shared" si="57"/>
        <v>0</v>
      </c>
      <c r="AA183" s="87">
        <f t="shared" si="57"/>
        <v>0</v>
      </c>
      <c r="AB183" s="87">
        <f t="shared" si="57"/>
        <v>0</v>
      </c>
      <c r="AC183" s="87">
        <f t="shared" si="57"/>
        <v>0</v>
      </c>
      <c r="AD183" s="87">
        <f t="shared" si="57"/>
        <v>0</v>
      </c>
      <c r="AE183" s="87">
        <f t="shared" si="57"/>
        <v>0</v>
      </c>
      <c r="AF183" s="87">
        <f t="shared" si="57"/>
        <v>0</v>
      </c>
      <c r="AG183" s="87">
        <f t="shared" si="57"/>
        <v>0</v>
      </c>
      <c r="AH183" s="87">
        <f t="shared" si="57"/>
        <v>0</v>
      </c>
      <c r="AI183" s="87">
        <f t="shared" si="57"/>
        <v>0</v>
      </c>
      <c r="AJ183" s="87">
        <f t="shared" si="57"/>
        <v>0</v>
      </c>
      <c r="AK183" s="87">
        <f t="shared" si="57"/>
        <v>0</v>
      </c>
      <c r="AL183" s="87">
        <f t="shared" si="57"/>
        <v>0</v>
      </c>
      <c r="AM183" s="87">
        <f t="shared" si="57"/>
        <v>0</v>
      </c>
      <c r="AN183" s="87">
        <f t="shared" si="57"/>
        <v>0</v>
      </c>
      <c r="AO183" s="87">
        <f t="shared" si="57"/>
        <v>0</v>
      </c>
      <c r="AP183" s="87">
        <f t="shared" si="57"/>
        <v>0</v>
      </c>
      <c r="AQ183" s="87">
        <f t="shared" si="57"/>
        <v>0</v>
      </c>
      <c r="AR183" s="87">
        <f t="shared" si="57"/>
        <v>0</v>
      </c>
      <c r="AS183" s="87">
        <f t="shared" si="57"/>
        <v>0</v>
      </c>
      <c r="AT183" s="87">
        <f t="shared" si="57"/>
        <v>0</v>
      </c>
      <c r="AU183" s="87">
        <f>SUM(AU185)</f>
        <v>0</v>
      </c>
      <c r="AV183" s="21"/>
      <c r="AW183" s="21"/>
      <c r="AX183" s="21"/>
      <c r="AY183" s="21"/>
      <c r="AZ183" s="3"/>
      <c r="BA183" s="3"/>
      <c r="BB183" s="3"/>
      <c r="BC183" s="3"/>
      <c r="BD183" s="21"/>
      <c r="BE183" s="6"/>
      <c r="BF183" s="4">
        <f>SUM(E183:AT183)</f>
        <v>0</v>
      </c>
    </row>
    <row r="184" spans="1:58" ht="12.75">
      <c r="A184" s="116"/>
      <c r="B184" s="110" t="s">
        <v>142</v>
      </c>
      <c r="C184" s="110" t="s">
        <v>143</v>
      </c>
      <c r="D184" s="82" t="s">
        <v>5</v>
      </c>
      <c r="E184" s="10"/>
      <c r="F184" s="10"/>
      <c r="G184" s="10"/>
      <c r="H184" s="10"/>
      <c r="I184" s="10"/>
      <c r="J184" s="10"/>
      <c r="K184" s="12"/>
      <c r="L184" s="12"/>
      <c r="M184" s="12"/>
      <c r="N184" s="12"/>
      <c r="O184" s="19"/>
      <c r="P184" s="12"/>
      <c r="Q184" s="12"/>
      <c r="R184" s="12"/>
      <c r="S184" s="12"/>
      <c r="T184" s="12"/>
      <c r="U184" s="54"/>
      <c r="V184" s="20"/>
      <c r="W184" s="21"/>
      <c r="X184" s="10"/>
      <c r="Y184" s="12"/>
      <c r="Z184" s="12"/>
      <c r="AA184" s="12"/>
      <c r="AB184" s="12"/>
      <c r="AC184" s="12"/>
      <c r="AD184" s="12"/>
      <c r="AE184" s="12"/>
      <c r="AF184" s="12"/>
      <c r="AG184" s="12"/>
      <c r="AH184" s="10"/>
      <c r="AI184" s="10"/>
      <c r="AJ184" s="10"/>
      <c r="AK184" s="10"/>
      <c r="AL184" s="12"/>
      <c r="AM184" s="10"/>
      <c r="AN184" s="10"/>
      <c r="AO184" s="10"/>
      <c r="AP184" s="10"/>
      <c r="AQ184" s="15"/>
      <c r="AR184" s="10"/>
      <c r="AS184" s="10"/>
      <c r="AT184" s="10"/>
      <c r="AU184" s="10"/>
      <c r="AV184" s="21"/>
      <c r="AW184" s="21"/>
      <c r="AX184" s="21"/>
      <c r="AY184" s="21"/>
      <c r="AZ184" s="3"/>
      <c r="BA184" s="3"/>
      <c r="BB184" s="3"/>
      <c r="BC184" s="3"/>
      <c r="BD184" s="21"/>
      <c r="BE184" s="6">
        <f>SUM(E184:AT184)</f>
        <v>0</v>
      </c>
      <c r="BF184" s="4"/>
    </row>
    <row r="185" spans="1:58" ht="12.75">
      <c r="A185" s="116"/>
      <c r="B185" s="110"/>
      <c r="C185" s="110"/>
      <c r="D185" s="82" t="s">
        <v>6</v>
      </c>
      <c r="E185" s="10"/>
      <c r="F185" s="10"/>
      <c r="G185" s="10"/>
      <c r="H185" s="10"/>
      <c r="I185" s="10"/>
      <c r="J185" s="10"/>
      <c r="K185" s="12"/>
      <c r="L185" s="12"/>
      <c r="M185" s="12"/>
      <c r="N185" s="12"/>
      <c r="O185" s="19"/>
      <c r="P185" s="12"/>
      <c r="Q185" s="12"/>
      <c r="R185" s="12"/>
      <c r="S185" s="12"/>
      <c r="T185" s="12"/>
      <c r="U185" s="54"/>
      <c r="V185" s="20"/>
      <c r="W185" s="21"/>
      <c r="X185" s="10"/>
      <c r="Y185" s="12"/>
      <c r="Z185" s="12"/>
      <c r="AA185" s="12"/>
      <c r="AB185" s="12"/>
      <c r="AC185" s="12"/>
      <c r="AD185" s="12"/>
      <c r="AE185" s="12"/>
      <c r="AF185" s="12"/>
      <c r="AG185" s="12"/>
      <c r="AH185" s="10"/>
      <c r="AI185" s="10"/>
      <c r="AJ185" s="10"/>
      <c r="AK185" s="10"/>
      <c r="AL185" s="12"/>
      <c r="AM185" s="10"/>
      <c r="AN185" s="10"/>
      <c r="AO185" s="10"/>
      <c r="AP185" s="10"/>
      <c r="AQ185" s="15"/>
      <c r="AR185" s="10"/>
      <c r="AS185" s="10"/>
      <c r="AT185" s="10"/>
      <c r="AU185" s="10"/>
      <c r="AV185" s="21"/>
      <c r="AW185" s="21"/>
      <c r="AX185" s="21"/>
      <c r="AY185" s="21"/>
      <c r="AZ185" s="3"/>
      <c r="BA185" s="3"/>
      <c r="BB185" s="3"/>
      <c r="BC185" s="3"/>
      <c r="BD185" s="21"/>
      <c r="BE185" s="6"/>
      <c r="BF185" s="4">
        <f>SUM(E185:AT185)</f>
        <v>0</v>
      </c>
    </row>
    <row r="186" spans="1:58" ht="12.75">
      <c r="A186" s="116"/>
      <c r="B186" s="83" t="s">
        <v>144</v>
      </c>
      <c r="C186" s="83" t="s">
        <v>29</v>
      </c>
      <c r="D186" s="82"/>
      <c r="E186" s="10"/>
      <c r="F186" s="10"/>
      <c r="G186" s="10"/>
      <c r="H186" s="10"/>
      <c r="I186" s="10"/>
      <c r="J186" s="10"/>
      <c r="K186" s="12"/>
      <c r="L186" s="12"/>
      <c r="M186" s="12"/>
      <c r="N186" s="12"/>
      <c r="O186" s="19"/>
      <c r="P186" s="12"/>
      <c r="Q186" s="12"/>
      <c r="R186" s="12"/>
      <c r="S186" s="12"/>
      <c r="T186" s="12"/>
      <c r="U186" s="54"/>
      <c r="V186" s="20"/>
      <c r="W186" s="21"/>
      <c r="X186" s="10"/>
      <c r="Y186" s="12"/>
      <c r="Z186" s="12"/>
      <c r="AA186" s="12"/>
      <c r="AB186" s="12"/>
      <c r="AC186" s="12"/>
      <c r="AD186" s="12"/>
      <c r="AE186" s="12"/>
      <c r="AF186" s="12"/>
      <c r="AG186" s="12"/>
      <c r="AH186" s="10"/>
      <c r="AI186" s="10"/>
      <c r="AJ186" s="10"/>
      <c r="AK186" s="10"/>
      <c r="AL186" s="12"/>
      <c r="AM186" s="10"/>
      <c r="AN186" s="10"/>
      <c r="AO186" s="10"/>
      <c r="AP186" s="10"/>
      <c r="AQ186" s="15"/>
      <c r="AR186" s="10"/>
      <c r="AS186" s="10"/>
      <c r="AT186" s="10"/>
      <c r="AU186" s="10"/>
      <c r="AV186" s="21"/>
      <c r="AW186" s="21"/>
      <c r="AX186" s="21"/>
      <c r="AY186" s="21"/>
      <c r="AZ186" s="3"/>
      <c r="BA186" s="3"/>
      <c r="BB186" s="3"/>
      <c r="BC186" s="3"/>
      <c r="BD186" s="21"/>
      <c r="BE186" s="6">
        <f>SUM(E186:AT186)</f>
        <v>0</v>
      </c>
      <c r="BF186" s="4"/>
    </row>
    <row r="187" spans="1:58" ht="12.75">
      <c r="A187" s="116"/>
      <c r="B187" s="83" t="s">
        <v>145</v>
      </c>
      <c r="C187" s="83" t="s">
        <v>68</v>
      </c>
      <c r="D187" s="82"/>
      <c r="E187" s="10"/>
      <c r="F187" s="10"/>
      <c r="G187" s="10"/>
      <c r="H187" s="10"/>
      <c r="I187" s="10"/>
      <c r="J187" s="10"/>
      <c r="K187" s="12"/>
      <c r="L187" s="12"/>
      <c r="M187" s="12"/>
      <c r="N187" s="12"/>
      <c r="O187" s="19"/>
      <c r="P187" s="12"/>
      <c r="Q187" s="12"/>
      <c r="R187" s="12"/>
      <c r="S187" s="12"/>
      <c r="T187" s="12"/>
      <c r="U187" s="54"/>
      <c r="V187" s="20"/>
      <c r="W187" s="21"/>
      <c r="X187" s="10"/>
      <c r="Y187" s="12"/>
      <c r="Z187" s="12"/>
      <c r="AA187" s="12"/>
      <c r="AB187" s="12"/>
      <c r="AC187" s="12"/>
      <c r="AD187" s="12"/>
      <c r="AE187" s="12"/>
      <c r="AF187" s="12"/>
      <c r="AG187" s="12"/>
      <c r="AH187" s="10"/>
      <c r="AI187" s="10"/>
      <c r="AJ187" s="10"/>
      <c r="AK187" s="10"/>
      <c r="AL187" s="12"/>
      <c r="AM187" s="10"/>
      <c r="AN187" s="10"/>
      <c r="AO187" s="10"/>
      <c r="AP187" s="10"/>
      <c r="AQ187" s="15"/>
      <c r="AR187" s="10"/>
      <c r="AS187" s="10"/>
      <c r="AT187" s="10"/>
      <c r="AU187" s="10"/>
      <c r="AV187" s="21"/>
      <c r="AW187" s="21"/>
      <c r="AX187" s="21"/>
      <c r="AY187" s="21"/>
      <c r="AZ187" s="3"/>
      <c r="BA187" s="3"/>
      <c r="BB187" s="3"/>
      <c r="BC187" s="3"/>
      <c r="BD187" s="21"/>
      <c r="BE187" s="6">
        <f>SUM(E187:AT187)</f>
        <v>0</v>
      </c>
      <c r="BF187" s="4"/>
    </row>
    <row r="188" spans="1:58" ht="12.75">
      <c r="A188" s="116"/>
      <c r="B188" s="111" t="s">
        <v>146</v>
      </c>
      <c r="C188" s="111" t="s">
        <v>147</v>
      </c>
      <c r="D188" s="84" t="s">
        <v>5</v>
      </c>
      <c r="E188" s="50">
        <f aca="true" t="shared" si="58" ref="E188:T188">SUM(E190,E192,E193)</f>
        <v>0</v>
      </c>
      <c r="F188" s="50">
        <f t="shared" si="58"/>
        <v>0</v>
      </c>
      <c r="G188" s="50">
        <f t="shared" si="58"/>
        <v>0</v>
      </c>
      <c r="H188" s="50">
        <f t="shared" si="58"/>
        <v>0</v>
      </c>
      <c r="I188" s="50">
        <f t="shared" si="58"/>
        <v>0</v>
      </c>
      <c r="J188" s="50">
        <f t="shared" si="58"/>
        <v>0</v>
      </c>
      <c r="K188" s="50">
        <f t="shared" si="58"/>
        <v>0</v>
      </c>
      <c r="L188" s="50">
        <f t="shared" si="58"/>
        <v>0</v>
      </c>
      <c r="M188" s="50">
        <f t="shared" si="58"/>
        <v>0</v>
      </c>
      <c r="N188" s="50">
        <f t="shared" si="58"/>
        <v>0</v>
      </c>
      <c r="O188" s="50">
        <f t="shared" si="58"/>
        <v>0</v>
      </c>
      <c r="P188" s="50">
        <f t="shared" si="58"/>
        <v>0</v>
      </c>
      <c r="Q188" s="50">
        <f t="shared" si="58"/>
        <v>0</v>
      </c>
      <c r="R188" s="50">
        <f t="shared" si="58"/>
        <v>0</v>
      </c>
      <c r="S188" s="50">
        <f t="shared" si="58"/>
        <v>0</v>
      </c>
      <c r="T188" s="50">
        <f t="shared" si="58"/>
        <v>0</v>
      </c>
      <c r="U188" s="54"/>
      <c r="V188" s="20"/>
      <c r="W188" s="21"/>
      <c r="X188" s="50">
        <f aca="true" t="shared" si="59" ref="X188:AT188">SUM(X190,X192,X193)</f>
        <v>0</v>
      </c>
      <c r="Y188" s="50">
        <f t="shared" si="59"/>
        <v>0</v>
      </c>
      <c r="Z188" s="50">
        <f t="shared" si="59"/>
        <v>0</v>
      </c>
      <c r="AA188" s="50">
        <f t="shared" si="59"/>
        <v>0</v>
      </c>
      <c r="AB188" s="50">
        <f t="shared" si="59"/>
        <v>0</v>
      </c>
      <c r="AC188" s="50">
        <f t="shared" si="59"/>
        <v>0</v>
      </c>
      <c r="AD188" s="50">
        <f t="shared" si="59"/>
        <v>0</v>
      </c>
      <c r="AE188" s="50">
        <f t="shared" si="59"/>
        <v>0</v>
      </c>
      <c r="AF188" s="50">
        <f t="shared" si="59"/>
        <v>0</v>
      </c>
      <c r="AG188" s="50">
        <f t="shared" si="59"/>
        <v>0</v>
      </c>
      <c r="AH188" s="50">
        <f t="shared" si="59"/>
        <v>0</v>
      </c>
      <c r="AI188" s="50">
        <f t="shared" si="59"/>
        <v>0</v>
      </c>
      <c r="AJ188" s="50">
        <f t="shared" si="59"/>
        <v>0</v>
      </c>
      <c r="AK188" s="50">
        <f t="shared" si="59"/>
        <v>0</v>
      </c>
      <c r="AL188" s="50">
        <f t="shared" si="59"/>
        <v>0</v>
      </c>
      <c r="AM188" s="50">
        <f t="shared" si="59"/>
        <v>0</v>
      </c>
      <c r="AN188" s="50">
        <f t="shared" si="59"/>
        <v>0</v>
      </c>
      <c r="AO188" s="50">
        <f t="shared" si="59"/>
        <v>0</v>
      </c>
      <c r="AP188" s="50">
        <f t="shared" si="59"/>
        <v>0</v>
      </c>
      <c r="AQ188" s="50">
        <f t="shared" si="59"/>
        <v>0</v>
      </c>
      <c r="AR188" s="50">
        <f t="shared" si="59"/>
        <v>0</v>
      </c>
      <c r="AS188" s="50">
        <f t="shared" si="59"/>
        <v>0</v>
      </c>
      <c r="AT188" s="50">
        <f t="shared" si="59"/>
        <v>0</v>
      </c>
      <c r="AU188" s="50">
        <f>SUM(AU190,AU192,AU193)</f>
        <v>0</v>
      </c>
      <c r="AV188" s="21"/>
      <c r="AW188" s="21"/>
      <c r="AX188" s="21"/>
      <c r="AY188" s="21"/>
      <c r="AZ188" s="3"/>
      <c r="BA188" s="3"/>
      <c r="BB188" s="3"/>
      <c r="BC188" s="3"/>
      <c r="BD188" s="21"/>
      <c r="BE188" s="6">
        <f>SUM(E188:AU188)</f>
        <v>0</v>
      </c>
      <c r="BF188" s="4"/>
    </row>
    <row r="189" spans="1:58" ht="12.75">
      <c r="A189" s="116"/>
      <c r="B189" s="111"/>
      <c r="C189" s="111"/>
      <c r="D189" s="84" t="s">
        <v>6</v>
      </c>
      <c r="E189" s="50">
        <f aca="true" t="shared" si="60" ref="E189:T189">SUM(E191)</f>
        <v>0</v>
      </c>
      <c r="F189" s="50">
        <f t="shared" si="60"/>
        <v>0</v>
      </c>
      <c r="G189" s="50">
        <f t="shared" si="60"/>
        <v>0</v>
      </c>
      <c r="H189" s="50">
        <f t="shared" si="60"/>
        <v>0</v>
      </c>
      <c r="I189" s="50">
        <f t="shared" si="60"/>
        <v>0</v>
      </c>
      <c r="J189" s="50">
        <f t="shared" si="60"/>
        <v>0</v>
      </c>
      <c r="K189" s="50">
        <f t="shared" si="60"/>
        <v>0</v>
      </c>
      <c r="L189" s="50">
        <f t="shared" si="60"/>
        <v>0</v>
      </c>
      <c r="M189" s="50">
        <f t="shared" si="60"/>
        <v>0</v>
      </c>
      <c r="N189" s="50">
        <f t="shared" si="60"/>
        <v>0</v>
      </c>
      <c r="O189" s="50">
        <f t="shared" si="60"/>
        <v>0</v>
      </c>
      <c r="P189" s="50">
        <f t="shared" si="60"/>
        <v>0</v>
      </c>
      <c r="Q189" s="50">
        <f t="shared" si="60"/>
        <v>0</v>
      </c>
      <c r="R189" s="50">
        <f t="shared" si="60"/>
        <v>0</v>
      </c>
      <c r="S189" s="50">
        <f t="shared" si="60"/>
        <v>0</v>
      </c>
      <c r="T189" s="50">
        <f t="shared" si="60"/>
        <v>0</v>
      </c>
      <c r="U189" s="54"/>
      <c r="V189" s="20"/>
      <c r="W189" s="21"/>
      <c r="X189" s="50">
        <f aca="true" t="shared" si="61" ref="X189:AT189">SUM(X191)</f>
        <v>0</v>
      </c>
      <c r="Y189" s="50">
        <f t="shared" si="61"/>
        <v>0</v>
      </c>
      <c r="Z189" s="50">
        <f t="shared" si="61"/>
        <v>0</v>
      </c>
      <c r="AA189" s="50">
        <f t="shared" si="61"/>
        <v>0</v>
      </c>
      <c r="AB189" s="50">
        <f t="shared" si="61"/>
        <v>0</v>
      </c>
      <c r="AC189" s="50">
        <f t="shared" si="61"/>
        <v>0</v>
      </c>
      <c r="AD189" s="50">
        <f t="shared" si="61"/>
        <v>0</v>
      </c>
      <c r="AE189" s="50">
        <f t="shared" si="61"/>
        <v>0</v>
      </c>
      <c r="AF189" s="50">
        <f t="shared" si="61"/>
        <v>0</v>
      </c>
      <c r="AG189" s="50">
        <f t="shared" si="61"/>
        <v>0</v>
      </c>
      <c r="AH189" s="50">
        <f t="shared" si="61"/>
        <v>0</v>
      </c>
      <c r="AI189" s="50">
        <f t="shared" si="61"/>
        <v>0</v>
      </c>
      <c r="AJ189" s="50">
        <f t="shared" si="61"/>
        <v>0</v>
      </c>
      <c r="AK189" s="50">
        <f t="shared" si="61"/>
        <v>0</v>
      </c>
      <c r="AL189" s="50">
        <f t="shared" si="61"/>
        <v>0</v>
      </c>
      <c r="AM189" s="50">
        <f t="shared" si="61"/>
        <v>0</v>
      </c>
      <c r="AN189" s="50">
        <f t="shared" si="61"/>
        <v>0</v>
      </c>
      <c r="AO189" s="50">
        <f t="shared" si="61"/>
        <v>0</v>
      </c>
      <c r="AP189" s="50">
        <f t="shared" si="61"/>
        <v>0</v>
      </c>
      <c r="AQ189" s="50">
        <f t="shared" si="61"/>
        <v>0</v>
      </c>
      <c r="AR189" s="50">
        <f t="shared" si="61"/>
        <v>0</v>
      </c>
      <c r="AS189" s="50">
        <f t="shared" si="61"/>
        <v>0</v>
      </c>
      <c r="AT189" s="50">
        <f t="shared" si="61"/>
        <v>0</v>
      </c>
      <c r="AU189" s="50">
        <f>SUM(AU191)</f>
        <v>0</v>
      </c>
      <c r="AV189" s="21"/>
      <c r="AW189" s="21"/>
      <c r="AX189" s="21"/>
      <c r="AY189" s="21"/>
      <c r="AZ189" s="3"/>
      <c r="BA189" s="3"/>
      <c r="BB189" s="3"/>
      <c r="BC189" s="3"/>
      <c r="BD189" s="21"/>
      <c r="BE189" s="6"/>
      <c r="BF189" s="4">
        <f>SUM(E189:BE189)</f>
        <v>0</v>
      </c>
    </row>
    <row r="190" spans="1:58" ht="12.75" customHeight="1">
      <c r="A190" s="116"/>
      <c r="B190" s="110" t="s">
        <v>148</v>
      </c>
      <c r="C190" s="110" t="s">
        <v>149</v>
      </c>
      <c r="D190" s="82" t="s">
        <v>5</v>
      </c>
      <c r="E190" s="10"/>
      <c r="F190" s="10"/>
      <c r="G190" s="10"/>
      <c r="H190" s="10"/>
      <c r="I190" s="10"/>
      <c r="J190" s="10"/>
      <c r="K190" s="12"/>
      <c r="L190" s="12"/>
      <c r="M190" s="12"/>
      <c r="N190" s="12"/>
      <c r="O190" s="19"/>
      <c r="P190" s="12"/>
      <c r="Q190" s="12"/>
      <c r="R190" s="12"/>
      <c r="S190" s="12"/>
      <c r="T190" s="12"/>
      <c r="U190" s="54"/>
      <c r="V190" s="20"/>
      <c r="W190" s="21"/>
      <c r="X190" s="10"/>
      <c r="Y190" s="12"/>
      <c r="Z190" s="12"/>
      <c r="AA190" s="12"/>
      <c r="AB190" s="12"/>
      <c r="AC190" s="12"/>
      <c r="AD190" s="12"/>
      <c r="AE190" s="12"/>
      <c r="AF190" s="12"/>
      <c r="AG190" s="12"/>
      <c r="AH190" s="10"/>
      <c r="AI190" s="10"/>
      <c r="AJ190" s="10"/>
      <c r="AK190" s="10"/>
      <c r="AL190" s="12"/>
      <c r="AM190" s="10"/>
      <c r="AN190" s="10"/>
      <c r="AO190" s="10"/>
      <c r="AP190" s="10"/>
      <c r="AQ190" s="15"/>
      <c r="AR190" s="10"/>
      <c r="AS190" s="10"/>
      <c r="AT190" s="10"/>
      <c r="AU190" s="10"/>
      <c r="AV190" s="21"/>
      <c r="AW190" s="21"/>
      <c r="AX190" s="21"/>
      <c r="AY190" s="21"/>
      <c r="AZ190" s="3"/>
      <c r="BA190" s="3"/>
      <c r="BB190" s="3"/>
      <c r="BC190" s="3"/>
      <c r="BD190" s="21"/>
      <c r="BE190" s="6">
        <f>SUM(E190:AU190)</f>
        <v>0</v>
      </c>
      <c r="BF190" s="4"/>
    </row>
    <row r="191" spans="1:58" ht="12.75" customHeight="1">
      <c r="A191" s="116"/>
      <c r="B191" s="110"/>
      <c r="C191" s="110"/>
      <c r="D191" s="82" t="s">
        <v>6</v>
      </c>
      <c r="E191" s="10"/>
      <c r="F191" s="10"/>
      <c r="G191" s="10"/>
      <c r="H191" s="10"/>
      <c r="I191" s="10"/>
      <c r="J191" s="10"/>
      <c r="K191" s="12"/>
      <c r="L191" s="12"/>
      <c r="M191" s="12"/>
      <c r="N191" s="12"/>
      <c r="O191" s="19"/>
      <c r="P191" s="12"/>
      <c r="Q191" s="12"/>
      <c r="R191" s="12"/>
      <c r="S191" s="12"/>
      <c r="T191" s="12"/>
      <c r="U191" s="54"/>
      <c r="V191" s="20"/>
      <c r="W191" s="21"/>
      <c r="X191" s="10"/>
      <c r="Y191" s="12"/>
      <c r="Z191" s="12"/>
      <c r="AA191" s="12"/>
      <c r="AB191" s="12"/>
      <c r="AC191" s="12"/>
      <c r="AD191" s="12"/>
      <c r="AE191" s="12"/>
      <c r="AF191" s="12"/>
      <c r="AG191" s="12"/>
      <c r="AH191" s="10"/>
      <c r="AI191" s="10"/>
      <c r="AJ191" s="10"/>
      <c r="AK191" s="10"/>
      <c r="AL191" s="12"/>
      <c r="AM191" s="10"/>
      <c r="AN191" s="10"/>
      <c r="AO191" s="10"/>
      <c r="AP191" s="10"/>
      <c r="AQ191" s="15"/>
      <c r="AR191" s="10"/>
      <c r="AS191" s="10"/>
      <c r="AT191" s="10"/>
      <c r="AU191" s="10"/>
      <c r="AV191" s="21"/>
      <c r="AW191" s="21"/>
      <c r="AX191" s="21"/>
      <c r="AY191" s="21"/>
      <c r="AZ191" s="3"/>
      <c r="BA191" s="3"/>
      <c r="BB191" s="3"/>
      <c r="BC191" s="3"/>
      <c r="BD191" s="21"/>
      <c r="BE191" s="6"/>
      <c r="BF191" s="4">
        <f>SUM(E191:BE191)</f>
        <v>0</v>
      </c>
    </row>
    <row r="192" spans="1:58" ht="12.75" customHeight="1">
      <c r="A192" s="116"/>
      <c r="B192" s="83" t="s">
        <v>150</v>
      </c>
      <c r="C192" s="83" t="s">
        <v>29</v>
      </c>
      <c r="D192" s="82"/>
      <c r="E192" s="10"/>
      <c r="F192" s="10"/>
      <c r="G192" s="10"/>
      <c r="H192" s="10"/>
      <c r="I192" s="10"/>
      <c r="J192" s="10"/>
      <c r="K192" s="12"/>
      <c r="L192" s="12"/>
      <c r="M192" s="12"/>
      <c r="N192" s="12"/>
      <c r="O192" s="19"/>
      <c r="P192" s="12"/>
      <c r="Q192" s="12"/>
      <c r="R192" s="12"/>
      <c r="S192" s="12"/>
      <c r="T192" s="12"/>
      <c r="U192" s="54"/>
      <c r="V192" s="20"/>
      <c r="W192" s="21"/>
      <c r="X192" s="10"/>
      <c r="Y192" s="12"/>
      <c r="Z192" s="12"/>
      <c r="AA192" s="12"/>
      <c r="AB192" s="12"/>
      <c r="AC192" s="12"/>
      <c r="AD192" s="12"/>
      <c r="AE192" s="12"/>
      <c r="AF192" s="12"/>
      <c r="AG192" s="12"/>
      <c r="AH192" s="10"/>
      <c r="AI192" s="10"/>
      <c r="AJ192" s="10"/>
      <c r="AK192" s="10"/>
      <c r="AL192" s="12"/>
      <c r="AM192" s="10"/>
      <c r="AN192" s="10"/>
      <c r="AO192" s="10"/>
      <c r="AP192" s="10"/>
      <c r="AQ192" s="15"/>
      <c r="AR192" s="10"/>
      <c r="AS192" s="10"/>
      <c r="AT192" s="10"/>
      <c r="AU192" s="10"/>
      <c r="AV192" s="21"/>
      <c r="AW192" s="21"/>
      <c r="AX192" s="21"/>
      <c r="AY192" s="21"/>
      <c r="AZ192" s="3"/>
      <c r="BA192" s="3"/>
      <c r="BB192" s="3"/>
      <c r="BC192" s="3"/>
      <c r="BD192" s="21"/>
      <c r="BE192" s="6">
        <f>SUM(E192:AU192)</f>
        <v>0</v>
      </c>
      <c r="BF192" s="4">
        <f>SUM(E192:BE192)</f>
        <v>0</v>
      </c>
    </row>
    <row r="193" spans="1:58" ht="12.75">
      <c r="A193" s="116"/>
      <c r="B193" s="83" t="s">
        <v>151</v>
      </c>
      <c r="C193" s="83" t="s">
        <v>68</v>
      </c>
      <c r="D193" s="85"/>
      <c r="E193" s="10"/>
      <c r="F193" s="10"/>
      <c r="G193" s="10"/>
      <c r="H193" s="10"/>
      <c r="I193" s="10"/>
      <c r="J193" s="10"/>
      <c r="K193" s="12"/>
      <c r="L193" s="12"/>
      <c r="M193" s="12"/>
      <c r="N193" s="12"/>
      <c r="O193" s="19"/>
      <c r="P193" s="12"/>
      <c r="Q193" s="12"/>
      <c r="R193" s="12"/>
      <c r="S193" s="12"/>
      <c r="T193" s="12"/>
      <c r="U193" s="54"/>
      <c r="V193" s="20"/>
      <c r="W193" s="21"/>
      <c r="X193" s="10"/>
      <c r="Y193" s="12"/>
      <c r="Z193" s="12"/>
      <c r="AA193" s="12"/>
      <c r="AB193" s="12"/>
      <c r="AC193" s="12"/>
      <c r="AD193" s="12"/>
      <c r="AE193" s="12"/>
      <c r="AF193" s="12"/>
      <c r="AG193" s="12"/>
      <c r="AH193" s="10"/>
      <c r="AI193" s="10"/>
      <c r="AJ193" s="10"/>
      <c r="AK193" s="10"/>
      <c r="AL193" s="12"/>
      <c r="AM193" s="10"/>
      <c r="AN193" s="10"/>
      <c r="AO193" s="10"/>
      <c r="AP193" s="10"/>
      <c r="AQ193" s="15"/>
      <c r="AR193" s="10"/>
      <c r="AS193" s="10"/>
      <c r="AT193" s="10"/>
      <c r="AU193" s="10"/>
      <c r="AV193" s="21"/>
      <c r="AW193" s="21"/>
      <c r="AX193" s="21"/>
      <c r="AY193" s="21"/>
      <c r="AZ193" s="3"/>
      <c r="BA193" s="3"/>
      <c r="BB193" s="3"/>
      <c r="BC193" s="3"/>
      <c r="BD193" s="21"/>
      <c r="BE193" s="6">
        <f>SUM(E193:AU193)</f>
        <v>0</v>
      </c>
      <c r="BF193" s="4"/>
    </row>
    <row r="194" spans="1:58" ht="12.75">
      <c r="A194" s="116"/>
      <c r="B194" s="112" t="s">
        <v>67</v>
      </c>
      <c r="C194" s="114" t="s">
        <v>41</v>
      </c>
      <c r="D194" s="90" t="s">
        <v>5</v>
      </c>
      <c r="E194" s="87"/>
      <c r="F194" s="87"/>
      <c r="G194" s="87"/>
      <c r="H194" s="87"/>
      <c r="I194" s="87"/>
      <c r="J194" s="87"/>
      <c r="K194" s="88"/>
      <c r="L194" s="88"/>
      <c r="M194" s="88"/>
      <c r="N194" s="88"/>
      <c r="O194" s="89"/>
      <c r="P194" s="88"/>
      <c r="Q194" s="88"/>
      <c r="R194" s="88"/>
      <c r="S194" s="88"/>
      <c r="T194" s="88"/>
      <c r="U194" s="54"/>
      <c r="V194" s="20"/>
      <c r="W194" s="21"/>
      <c r="X194" s="92">
        <v>2</v>
      </c>
      <c r="Y194" s="92">
        <v>2</v>
      </c>
      <c r="Z194" s="92">
        <v>2</v>
      </c>
      <c r="AA194" s="92">
        <v>2</v>
      </c>
      <c r="AB194" s="92">
        <v>2</v>
      </c>
      <c r="AC194" s="92">
        <v>2</v>
      </c>
      <c r="AD194" s="92">
        <v>2</v>
      </c>
      <c r="AE194" s="92">
        <v>2</v>
      </c>
      <c r="AF194" s="92">
        <v>2</v>
      </c>
      <c r="AG194" s="92">
        <v>2</v>
      </c>
      <c r="AH194" s="93">
        <v>2</v>
      </c>
      <c r="AI194" s="93">
        <v>2</v>
      </c>
      <c r="AJ194" s="87"/>
      <c r="AK194" s="87"/>
      <c r="AL194" s="88"/>
      <c r="AM194" s="87"/>
      <c r="AN194" s="87"/>
      <c r="AO194" s="87"/>
      <c r="AP194" s="87"/>
      <c r="AQ194" s="87"/>
      <c r="AR194" s="87"/>
      <c r="AS194" s="87"/>
      <c r="AT194" s="87"/>
      <c r="AU194" s="87"/>
      <c r="AV194" s="21"/>
      <c r="AW194" s="21"/>
      <c r="AX194" s="21"/>
      <c r="AY194" s="21"/>
      <c r="AZ194" s="21"/>
      <c r="BA194" s="21"/>
      <c r="BB194" s="21"/>
      <c r="BC194" s="21"/>
      <c r="BD194" s="21"/>
      <c r="BE194" s="6">
        <f>SUM(E194:AU194)</f>
        <v>24</v>
      </c>
      <c r="BF194" s="4"/>
    </row>
    <row r="195" spans="1:58" ht="12.75">
      <c r="A195" s="116"/>
      <c r="B195" s="113"/>
      <c r="C195" s="114"/>
      <c r="D195" s="90" t="s">
        <v>6</v>
      </c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54"/>
      <c r="V195" s="20"/>
      <c r="W195" s="21"/>
      <c r="X195" s="87">
        <v>2</v>
      </c>
      <c r="Y195" s="87">
        <v>2</v>
      </c>
      <c r="Z195" s="87">
        <v>2</v>
      </c>
      <c r="AA195" s="87">
        <v>2</v>
      </c>
      <c r="AB195" s="87">
        <v>2</v>
      </c>
      <c r="AC195" s="87">
        <v>2</v>
      </c>
      <c r="AD195" s="87">
        <v>2</v>
      </c>
      <c r="AE195" s="87">
        <v>2</v>
      </c>
      <c r="AF195" s="87">
        <v>2</v>
      </c>
      <c r="AG195" s="87">
        <v>2</v>
      </c>
      <c r="AH195" s="87">
        <v>2</v>
      </c>
      <c r="AI195" s="87">
        <v>2</v>
      </c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70"/>
      <c r="AW195" s="80"/>
      <c r="AX195" s="21"/>
      <c r="AY195" s="21"/>
      <c r="AZ195" s="21"/>
      <c r="BA195" s="21"/>
      <c r="BB195" s="21"/>
      <c r="BC195" s="21"/>
      <c r="BD195" s="21"/>
      <c r="BE195" s="4"/>
      <c r="BF195" s="4">
        <f>SUM(E195:AU195)</f>
        <v>24</v>
      </c>
    </row>
    <row r="196" spans="1:58" ht="12.75">
      <c r="A196" s="116"/>
      <c r="B196" s="103" t="s">
        <v>10</v>
      </c>
      <c r="C196" s="104"/>
      <c r="D196" s="104"/>
      <c r="E196" s="43">
        <f aca="true" t="shared" si="62" ref="E196:T196">SUM(E194,E168,E154,E108)</f>
        <v>36</v>
      </c>
      <c r="F196" s="43">
        <f t="shared" si="62"/>
        <v>36</v>
      </c>
      <c r="G196" s="43">
        <f t="shared" si="62"/>
        <v>36</v>
      </c>
      <c r="H196" s="43">
        <f t="shared" si="62"/>
        <v>36</v>
      </c>
      <c r="I196" s="43">
        <f t="shared" si="62"/>
        <v>36</v>
      </c>
      <c r="J196" s="43">
        <f t="shared" si="62"/>
        <v>36</v>
      </c>
      <c r="K196" s="43">
        <f t="shared" si="62"/>
        <v>36</v>
      </c>
      <c r="L196" s="43">
        <f t="shared" si="62"/>
        <v>36</v>
      </c>
      <c r="M196" s="43">
        <f t="shared" si="62"/>
        <v>36</v>
      </c>
      <c r="N196" s="43">
        <f t="shared" si="62"/>
        <v>36</v>
      </c>
      <c r="O196" s="43">
        <f t="shared" si="62"/>
        <v>36</v>
      </c>
      <c r="P196" s="43">
        <f t="shared" si="62"/>
        <v>36</v>
      </c>
      <c r="Q196" s="43">
        <f t="shared" si="62"/>
        <v>36</v>
      </c>
      <c r="R196" s="43">
        <f t="shared" si="62"/>
        <v>36</v>
      </c>
      <c r="S196" s="43">
        <f t="shared" si="62"/>
        <v>36</v>
      </c>
      <c r="T196" s="43">
        <f t="shared" si="62"/>
        <v>36</v>
      </c>
      <c r="U196" s="54"/>
      <c r="V196" s="20"/>
      <c r="W196" s="21"/>
      <c r="X196" s="43">
        <f aca="true" t="shared" si="63" ref="X196:AT196">SUM(X194,X168,X154,X108)</f>
        <v>36</v>
      </c>
      <c r="Y196" s="43">
        <f t="shared" si="63"/>
        <v>36</v>
      </c>
      <c r="Z196" s="43">
        <f t="shared" si="63"/>
        <v>36</v>
      </c>
      <c r="AA196" s="43">
        <f t="shared" si="63"/>
        <v>36</v>
      </c>
      <c r="AB196" s="43">
        <f t="shared" si="63"/>
        <v>36</v>
      </c>
      <c r="AC196" s="43">
        <f t="shared" si="63"/>
        <v>36</v>
      </c>
      <c r="AD196" s="43">
        <f t="shared" si="63"/>
        <v>36</v>
      </c>
      <c r="AE196" s="43">
        <f t="shared" si="63"/>
        <v>36</v>
      </c>
      <c r="AF196" s="43">
        <f t="shared" si="63"/>
        <v>36</v>
      </c>
      <c r="AG196" s="43">
        <f t="shared" si="63"/>
        <v>36</v>
      </c>
      <c r="AH196" s="43">
        <f t="shared" si="63"/>
        <v>36</v>
      </c>
      <c r="AI196" s="43">
        <f t="shared" si="63"/>
        <v>36</v>
      </c>
      <c r="AJ196" s="43">
        <f t="shared" si="63"/>
        <v>36</v>
      </c>
      <c r="AK196" s="43">
        <f t="shared" si="63"/>
        <v>36</v>
      </c>
      <c r="AL196" s="43">
        <f t="shared" si="63"/>
        <v>36</v>
      </c>
      <c r="AM196" s="43">
        <f t="shared" si="63"/>
        <v>36</v>
      </c>
      <c r="AN196" s="43">
        <f t="shared" si="63"/>
        <v>30</v>
      </c>
      <c r="AO196" s="43">
        <f t="shared" si="63"/>
        <v>36</v>
      </c>
      <c r="AP196" s="43">
        <f t="shared" si="63"/>
        <v>36</v>
      </c>
      <c r="AQ196" s="43">
        <f t="shared" si="63"/>
        <v>36</v>
      </c>
      <c r="AR196" s="43">
        <f t="shared" si="63"/>
        <v>36</v>
      </c>
      <c r="AS196" s="43">
        <f t="shared" si="63"/>
        <v>36</v>
      </c>
      <c r="AT196" s="43">
        <f t="shared" si="63"/>
        <v>36</v>
      </c>
      <c r="AU196" s="43">
        <f>SUM(AU194,AU168,AU154,AU108)</f>
        <v>6</v>
      </c>
      <c r="AV196" s="65"/>
      <c r="AW196" s="65"/>
      <c r="AX196" s="21"/>
      <c r="AY196" s="21"/>
      <c r="AZ196" s="3"/>
      <c r="BA196" s="3"/>
      <c r="BB196" s="3"/>
      <c r="BC196" s="3"/>
      <c r="BD196" s="21"/>
      <c r="BE196" s="5">
        <f>SUM(BE194,BE168,BE154,BE108)</f>
        <v>1404</v>
      </c>
      <c r="BF196" s="4"/>
    </row>
    <row r="197" spans="1:58" ht="12.75">
      <c r="A197" s="116"/>
      <c r="B197" s="105" t="s">
        <v>11</v>
      </c>
      <c r="C197" s="106"/>
      <c r="D197" s="107"/>
      <c r="E197" s="44">
        <f aca="true" t="shared" si="64" ref="E197:T197">SUM(E195,E169,E155,E109)</f>
        <v>18</v>
      </c>
      <c r="F197" s="44">
        <f t="shared" si="64"/>
        <v>18</v>
      </c>
      <c r="G197" s="44">
        <f t="shared" si="64"/>
        <v>18</v>
      </c>
      <c r="H197" s="44">
        <f t="shared" si="64"/>
        <v>18</v>
      </c>
      <c r="I197" s="44">
        <f t="shared" si="64"/>
        <v>18</v>
      </c>
      <c r="J197" s="44">
        <f t="shared" si="64"/>
        <v>18</v>
      </c>
      <c r="K197" s="44">
        <f t="shared" si="64"/>
        <v>18</v>
      </c>
      <c r="L197" s="44">
        <f t="shared" si="64"/>
        <v>18</v>
      </c>
      <c r="M197" s="44">
        <f t="shared" si="64"/>
        <v>18</v>
      </c>
      <c r="N197" s="44">
        <f t="shared" si="64"/>
        <v>18</v>
      </c>
      <c r="O197" s="44">
        <f t="shared" si="64"/>
        <v>18</v>
      </c>
      <c r="P197" s="44">
        <f t="shared" si="64"/>
        <v>18</v>
      </c>
      <c r="Q197" s="44">
        <f t="shared" si="64"/>
        <v>18</v>
      </c>
      <c r="R197" s="44">
        <f t="shared" si="64"/>
        <v>18</v>
      </c>
      <c r="S197" s="44">
        <f t="shared" si="64"/>
        <v>18</v>
      </c>
      <c r="T197" s="44">
        <f t="shared" si="64"/>
        <v>18</v>
      </c>
      <c r="U197" s="54"/>
      <c r="V197" s="20"/>
      <c r="W197" s="21"/>
      <c r="X197" s="44">
        <f aca="true" t="shared" si="65" ref="X197:AT197">SUM(X195,X169,X155,X109)</f>
        <v>16</v>
      </c>
      <c r="Y197" s="44">
        <f t="shared" si="65"/>
        <v>16</v>
      </c>
      <c r="Z197" s="44">
        <f t="shared" si="65"/>
        <v>16</v>
      </c>
      <c r="AA197" s="44">
        <f t="shared" si="65"/>
        <v>16</v>
      </c>
      <c r="AB197" s="44">
        <f t="shared" si="65"/>
        <v>16</v>
      </c>
      <c r="AC197" s="44">
        <f t="shared" si="65"/>
        <v>16</v>
      </c>
      <c r="AD197" s="44">
        <f t="shared" si="65"/>
        <v>16</v>
      </c>
      <c r="AE197" s="44">
        <f t="shared" si="65"/>
        <v>16</v>
      </c>
      <c r="AF197" s="44">
        <f t="shared" si="65"/>
        <v>16</v>
      </c>
      <c r="AG197" s="44">
        <f t="shared" si="65"/>
        <v>16</v>
      </c>
      <c r="AH197" s="44">
        <f t="shared" si="65"/>
        <v>16</v>
      </c>
      <c r="AI197" s="44">
        <f t="shared" si="65"/>
        <v>12</v>
      </c>
      <c r="AJ197" s="44">
        <f t="shared" si="65"/>
        <v>9</v>
      </c>
      <c r="AK197" s="44">
        <f t="shared" si="65"/>
        <v>9</v>
      </c>
      <c r="AL197" s="44">
        <f t="shared" si="65"/>
        <v>3</v>
      </c>
      <c r="AM197" s="44">
        <f t="shared" si="65"/>
        <v>0</v>
      </c>
      <c r="AN197" s="44">
        <f t="shared" si="65"/>
        <v>0</v>
      </c>
      <c r="AO197" s="44">
        <f t="shared" si="65"/>
        <v>0</v>
      </c>
      <c r="AP197" s="44">
        <f t="shared" si="65"/>
        <v>0</v>
      </c>
      <c r="AQ197" s="44">
        <f t="shared" si="65"/>
        <v>0</v>
      </c>
      <c r="AR197" s="44">
        <f t="shared" si="65"/>
        <v>0</v>
      </c>
      <c r="AS197" s="44">
        <f t="shared" si="65"/>
        <v>0</v>
      </c>
      <c r="AT197" s="44">
        <f t="shared" si="65"/>
        <v>0</v>
      </c>
      <c r="AU197" s="44">
        <f>SUM(AU195,AU169,AU155,AU109)</f>
        <v>0</v>
      </c>
      <c r="AV197" s="59"/>
      <c r="AW197" s="59"/>
      <c r="AX197" s="21"/>
      <c r="AY197" s="21"/>
      <c r="AZ197" s="3"/>
      <c r="BA197" s="3"/>
      <c r="BB197" s="3"/>
      <c r="BC197" s="3"/>
      <c r="BD197" s="21"/>
      <c r="BE197" s="6"/>
      <c r="BF197" s="5">
        <f>SUM(E197:AV197)</f>
        <v>497</v>
      </c>
    </row>
    <row r="198" spans="1:58" ht="12.75">
      <c r="A198" s="117"/>
      <c r="B198" s="105" t="s">
        <v>7</v>
      </c>
      <c r="C198" s="106"/>
      <c r="D198" s="107"/>
      <c r="E198" s="45">
        <f aca="true" t="shared" si="66" ref="E198:T198">SUM(E196,E197)</f>
        <v>54</v>
      </c>
      <c r="F198" s="45">
        <f t="shared" si="66"/>
        <v>54</v>
      </c>
      <c r="G198" s="45">
        <f t="shared" si="66"/>
        <v>54</v>
      </c>
      <c r="H198" s="45">
        <f t="shared" si="66"/>
        <v>54</v>
      </c>
      <c r="I198" s="45">
        <f t="shared" si="66"/>
        <v>54</v>
      </c>
      <c r="J198" s="45">
        <f t="shared" si="66"/>
        <v>54</v>
      </c>
      <c r="K198" s="45">
        <f t="shared" si="66"/>
        <v>54</v>
      </c>
      <c r="L198" s="45">
        <f t="shared" si="66"/>
        <v>54</v>
      </c>
      <c r="M198" s="45">
        <f t="shared" si="66"/>
        <v>54</v>
      </c>
      <c r="N198" s="45">
        <f t="shared" si="66"/>
        <v>54</v>
      </c>
      <c r="O198" s="45">
        <f t="shared" si="66"/>
        <v>54</v>
      </c>
      <c r="P198" s="45">
        <f t="shared" si="66"/>
        <v>54</v>
      </c>
      <c r="Q198" s="45">
        <f t="shared" si="66"/>
        <v>54</v>
      </c>
      <c r="R198" s="45">
        <f t="shared" si="66"/>
        <v>54</v>
      </c>
      <c r="S198" s="45">
        <f t="shared" si="66"/>
        <v>54</v>
      </c>
      <c r="T198" s="45">
        <f t="shared" si="66"/>
        <v>54</v>
      </c>
      <c r="U198" s="54"/>
      <c r="V198" s="20"/>
      <c r="W198" s="21"/>
      <c r="X198" s="45">
        <f>SUM(X196,X197)</f>
        <v>52</v>
      </c>
      <c r="Y198" s="45">
        <f aca="true" t="shared" si="67" ref="Y198:AT198">SUM(Y196,Y197)</f>
        <v>52</v>
      </c>
      <c r="Z198" s="45">
        <f t="shared" si="67"/>
        <v>52</v>
      </c>
      <c r="AA198" s="45">
        <f t="shared" si="67"/>
        <v>52</v>
      </c>
      <c r="AB198" s="45">
        <f t="shared" si="67"/>
        <v>52</v>
      </c>
      <c r="AC198" s="45">
        <f t="shared" si="67"/>
        <v>52</v>
      </c>
      <c r="AD198" s="45">
        <f t="shared" si="67"/>
        <v>52</v>
      </c>
      <c r="AE198" s="45">
        <f t="shared" si="67"/>
        <v>52</v>
      </c>
      <c r="AF198" s="45">
        <f t="shared" si="67"/>
        <v>52</v>
      </c>
      <c r="AG198" s="45">
        <f t="shared" si="67"/>
        <v>52</v>
      </c>
      <c r="AH198" s="45">
        <f t="shared" si="67"/>
        <v>52</v>
      </c>
      <c r="AI198" s="45">
        <f t="shared" si="67"/>
        <v>48</v>
      </c>
      <c r="AJ198" s="45">
        <f t="shared" si="67"/>
        <v>45</v>
      </c>
      <c r="AK198" s="45">
        <f t="shared" si="67"/>
        <v>45</v>
      </c>
      <c r="AL198" s="45">
        <f t="shared" si="67"/>
        <v>39</v>
      </c>
      <c r="AM198" s="45">
        <f t="shared" si="67"/>
        <v>36</v>
      </c>
      <c r="AN198" s="45">
        <f t="shared" si="67"/>
        <v>30</v>
      </c>
      <c r="AO198" s="45">
        <f t="shared" si="67"/>
        <v>36</v>
      </c>
      <c r="AP198" s="45">
        <f t="shared" si="67"/>
        <v>36</v>
      </c>
      <c r="AQ198" s="45">
        <f t="shared" si="67"/>
        <v>36</v>
      </c>
      <c r="AR198" s="45">
        <f t="shared" si="67"/>
        <v>36</v>
      </c>
      <c r="AS198" s="45">
        <f t="shared" si="67"/>
        <v>36</v>
      </c>
      <c r="AT198" s="45">
        <f t="shared" si="67"/>
        <v>36</v>
      </c>
      <c r="AU198" s="45">
        <f>SUM(AU196,AU197)</f>
        <v>6</v>
      </c>
      <c r="AV198" s="66"/>
      <c r="AW198" s="66"/>
      <c r="AX198" s="21"/>
      <c r="AY198" s="21"/>
      <c r="AZ198" s="3"/>
      <c r="BA198" s="3"/>
      <c r="BB198" s="3"/>
      <c r="BC198" s="3"/>
      <c r="BD198" s="21"/>
      <c r="BE198" s="108">
        <f>SUM(BE196,BF197)</f>
        <v>1901</v>
      </c>
      <c r="BF198" s="109"/>
    </row>
    <row r="199" spans="1:58" ht="12.75">
      <c r="A199" s="36"/>
      <c r="B199" s="37"/>
      <c r="C199" s="37"/>
      <c r="D199" s="37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8"/>
      <c r="X199" s="38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9"/>
      <c r="AY199" s="39"/>
      <c r="AZ199" s="38"/>
      <c r="BA199" s="38"/>
      <c r="BB199" s="38"/>
      <c r="BC199" s="38"/>
      <c r="BD199" s="38"/>
      <c r="BE199" s="40"/>
      <c r="BF199" s="40"/>
    </row>
    <row r="200" spans="1:58" ht="12.75">
      <c r="A200" s="36"/>
      <c r="B200" s="37"/>
      <c r="C200" s="37"/>
      <c r="D200" s="37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8"/>
      <c r="U200" s="2" t="s">
        <v>14</v>
      </c>
      <c r="V200" s="2"/>
      <c r="W200" s="2"/>
      <c r="X200" s="2"/>
      <c r="Y200" s="51"/>
      <c r="Z200" s="2" t="s">
        <v>30</v>
      </c>
      <c r="AA200" s="2"/>
      <c r="AB200" s="41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9"/>
      <c r="AY200" s="39"/>
      <c r="AZ200" s="38"/>
      <c r="BA200" s="38"/>
      <c r="BB200" s="38"/>
      <c r="BC200" s="38"/>
      <c r="BD200" s="38"/>
      <c r="BE200" s="40"/>
      <c r="BF200" s="40"/>
    </row>
    <row r="201" spans="1:58" ht="12.75">
      <c r="A201" s="36"/>
      <c r="B201" s="37"/>
      <c r="C201" s="37"/>
      <c r="D201" s="37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8"/>
      <c r="X201" s="38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9"/>
      <c r="AY201" s="39"/>
      <c r="AZ201" s="38"/>
      <c r="BA201" s="38"/>
      <c r="BB201" s="38"/>
      <c r="BC201" s="38"/>
      <c r="BD201" s="38"/>
      <c r="BE201" s="40"/>
      <c r="BF201" s="40"/>
    </row>
    <row r="202" spans="1:58" ht="12.75">
      <c r="A202" s="36"/>
      <c r="B202" s="37"/>
      <c r="C202" s="37"/>
      <c r="D202" s="37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8"/>
      <c r="X202" s="38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9"/>
      <c r="AY202" s="39"/>
      <c r="AZ202" s="38"/>
      <c r="BA202" s="38"/>
      <c r="BB202" s="38"/>
      <c r="BC202" s="38"/>
      <c r="BD202" s="38"/>
      <c r="BE202" s="40"/>
      <c r="BF202" s="40"/>
    </row>
    <row r="203" spans="1:58" ht="12.75">
      <c r="A203" s="36"/>
      <c r="B203" s="37"/>
      <c r="C203" s="37"/>
      <c r="D203" s="37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8"/>
      <c r="X203" s="38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9"/>
      <c r="AY203" s="39"/>
      <c r="AZ203" s="38"/>
      <c r="BA203" s="38"/>
      <c r="BB203" s="38"/>
      <c r="BC203" s="38"/>
      <c r="BD203" s="38"/>
      <c r="BE203" s="40"/>
      <c r="BF203" s="40"/>
    </row>
    <row r="204" spans="1:58" ht="12.75">
      <c r="A204" s="36"/>
      <c r="B204" s="37"/>
      <c r="C204" s="37"/>
      <c r="D204" s="37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8"/>
      <c r="X204" s="38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9"/>
      <c r="AY204" s="39"/>
      <c r="AZ204" s="38"/>
      <c r="BA204" s="38"/>
      <c r="BB204" s="38"/>
      <c r="BC204" s="38"/>
      <c r="BD204" s="38"/>
      <c r="BE204" s="40"/>
      <c r="BF204" s="40"/>
    </row>
    <row r="212" spans="1:57" ht="15.75">
      <c r="A212" s="33"/>
      <c r="B212" s="33"/>
      <c r="C212" s="34" t="s">
        <v>32</v>
      </c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143">
        <v>185</v>
      </c>
      <c r="T212" s="143"/>
      <c r="U212" s="33" t="s">
        <v>135</v>
      </c>
      <c r="V212" s="33"/>
      <c r="W212" s="33"/>
      <c r="X212" s="33"/>
      <c r="Y212" s="33"/>
      <c r="Z212" s="33"/>
      <c r="AA212" s="42"/>
      <c r="AB212" s="33"/>
      <c r="AC212" s="42"/>
      <c r="AD212" s="42"/>
      <c r="AE212" s="42"/>
      <c r="AF212" s="33"/>
      <c r="AG212" s="42"/>
      <c r="AH212" s="42"/>
      <c r="AI212" s="42"/>
      <c r="AJ212" s="33"/>
      <c r="AK212" s="33"/>
      <c r="AL212" s="33"/>
      <c r="AW212" s="33"/>
      <c r="AX212" s="33"/>
      <c r="AY212" s="33"/>
      <c r="AZ212" s="33"/>
      <c r="BA212" s="33"/>
      <c r="BB212" s="33"/>
      <c r="BC212" s="33"/>
      <c r="BD212" s="33"/>
      <c r="BE212" s="33"/>
    </row>
    <row r="213" spans="1:58" ht="56.25" customHeight="1">
      <c r="A213" s="127" t="s">
        <v>0</v>
      </c>
      <c r="B213" s="127" t="s">
        <v>1</v>
      </c>
      <c r="C213" s="127" t="s">
        <v>2</v>
      </c>
      <c r="D213" s="127" t="s">
        <v>3</v>
      </c>
      <c r="E213" s="71" t="s">
        <v>81</v>
      </c>
      <c r="F213" s="72" t="s">
        <v>82</v>
      </c>
      <c r="G213" s="72" t="s">
        <v>83</v>
      </c>
      <c r="H213" s="72" t="s">
        <v>84</v>
      </c>
      <c r="I213" s="73" t="s">
        <v>85</v>
      </c>
      <c r="J213" s="73" t="s">
        <v>86</v>
      </c>
      <c r="K213" s="73" t="s">
        <v>87</v>
      </c>
      <c r="L213" s="74" t="s">
        <v>88</v>
      </c>
      <c r="M213" s="73" t="s">
        <v>89</v>
      </c>
      <c r="N213" s="75" t="s">
        <v>90</v>
      </c>
      <c r="O213" s="75" t="s">
        <v>91</v>
      </c>
      <c r="P213" s="75" t="s">
        <v>92</v>
      </c>
      <c r="Q213" s="75" t="s">
        <v>93</v>
      </c>
      <c r="R213" s="76" t="s">
        <v>94</v>
      </c>
      <c r="S213" s="76" t="s">
        <v>95</v>
      </c>
      <c r="T213" s="76" t="s">
        <v>96</v>
      </c>
      <c r="U213" s="76" t="s">
        <v>97</v>
      </c>
      <c r="V213" s="76" t="s">
        <v>98</v>
      </c>
      <c r="W213" s="77" t="s">
        <v>99</v>
      </c>
      <c r="X213" s="77" t="s">
        <v>100</v>
      </c>
      <c r="Y213" s="77" t="s">
        <v>101</v>
      </c>
      <c r="Z213" s="77" t="s">
        <v>102</v>
      </c>
      <c r="AA213" s="76" t="s">
        <v>103</v>
      </c>
      <c r="AB213" s="76" t="s">
        <v>104</v>
      </c>
      <c r="AC213" s="76" t="s">
        <v>105</v>
      </c>
      <c r="AD213" s="76" t="s">
        <v>106</v>
      </c>
      <c r="AE213" s="76" t="s">
        <v>107</v>
      </c>
      <c r="AF213" s="76" t="s">
        <v>108</v>
      </c>
      <c r="AG213" s="76" t="s">
        <v>109</v>
      </c>
      <c r="AH213" s="76" t="s">
        <v>110</v>
      </c>
      <c r="AI213" s="73" t="s">
        <v>111</v>
      </c>
      <c r="AJ213" s="73" t="s">
        <v>112</v>
      </c>
      <c r="AK213" s="73" t="s">
        <v>113</v>
      </c>
      <c r="AL213" s="73" t="s">
        <v>114</v>
      </c>
      <c r="AM213" s="73" t="s">
        <v>115</v>
      </c>
      <c r="AN213" s="73" t="s">
        <v>116</v>
      </c>
      <c r="AO213" s="73" t="s">
        <v>117</v>
      </c>
      <c r="AP213" s="73" t="s">
        <v>118</v>
      </c>
      <c r="AQ213" s="73" t="s">
        <v>119</v>
      </c>
      <c r="AR213" s="73" t="s">
        <v>120</v>
      </c>
      <c r="AS213" s="73" t="s">
        <v>121</v>
      </c>
      <c r="AT213" s="73" t="s">
        <v>122</v>
      </c>
      <c r="AU213" s="73" t="s">
        <v>123</v>
      </c>
      <c r="AV213" s="78" t="s">
        <v>124</v>
      </c>
      <c r="AW213" s="78" t="s">
        <v>125</v>
      </c>
      <c r="AX213" s="78" t="s">
        <v>126</v>
      </c>
      <c r="AY213" s="78" t="s">
        <v>127</v>
      </c>
      <c r="AZ213" s="78" t="s">
        <v>128</v>
      </c>
      <c r="BA213" s="78" t="s">
        <v>129</v>
      </c>
      <c r="BB213" s="78" t="s">
        <v>130</v>
      </c>
      <c r="BC213" s="78" t="s">
        <v>131</v>
      </c>
      <c r="BD213" s="78" t="s">
        <v>132</v>
      </c>
      <c r="BE213" s="118" t="s">
        <v>13</v>
      </c>
      <c r="BF213" s="118" t="s">
        <v>12</v>
      </c>
    </row>
    <row r="214" spans="1:58" ht="12.75">
      <c r="A214" s="128"/>
      <c r="B214" s="128"/>
      <c r="C214" s="128"/>
      <c r="D214" s="12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8"/>
      <c r="BF214" s="118"/>
    </row>
    <row r="215" spans="1:58" ht="12.75">
      <c r="A215" s="136"/>
      <c r="B215" s="136"/>
      <c r="C215" s="136"/>
      <c r="D215" s="128"/>
      <c r="E215" s="10">
        <v>1</v>
      </c>
      <c r="F215" s="10">
        <v>2</v>
      </c>
      <c r="G215" s="10">
        <v>3</v>
      </c>
      <c r="H215" s="10">
        <v>4</v>
      </c>
      <c r="I215" s="10">
        <v>5</v>
      </c>
      <c r="J215" s="10">
        <v>6</v>
      </c>
      <c r="K215" s="12">
        <v>7</v>
      </c>
      <c r="L215" s="12">
        <v>8</v>
      </c>
      <c r="M215" s="12">
        <v>9</v>
      </c>
      <c r="N215" s="12">
        <v>10</v>
      </c>
      <c r="O215" s="12">
        <v>11</v>
      </c>
      <c r="P215" s="12">
        <v>12</v>
      </c>
      <c r="Q215" s="12">
        <v>13</v>
      </c>
      <c r="R215" s="12">
        <v>14</v>
      </c>
      <c r="S215" s="12">
        <v>15</v>
      </c>
      <c r="T215" s="12">
        <v>16</v>
      </c>
      <c r="U215" s="12">
        <v>17</v>
      </c>
      <c r="V215" s="20">
        <v>18</v>
      </c>
      <c r="W215" s="21">
        <v>19</v>
      </c>
      <c r="X215" s="10">
        <v>20</v>
      </c>
      <c r="Y215" s="12">
        <v>21</v>
      </c>
      <c r="Z215" s="12">
        <v>22</v>
      </c>
      <c r="AA215" s="12">
        <v>23</v>
      </c>
      <c r="AB215" s="12">
        <v>24</v>
      </c>
      <c r="AC215" s="12">
        <v>25</v>
      </c>
      <c r="AD215" s="12">
        <v>26</v>
      </c>
      <c r="AE215" s="12">
        <v>27</v>
      </c>
      <c r="AF215" s="12">
        <v>28</v>
      </c>
      <c r="AG215" s="12">
        <v>29</v>
      </c>
      <c r="AH215" s="12">
        <v>30</v>
      </c>
      <c r="AI215" s="12">
        <v>31</v>
      </c>
      <c r="AJ215" s="12">
        <v>32</v>
      </c>
      <c r="AK215" s="12">
        <v>33</v>
      </c>
      <c r="AL215" s="12">
        <v>34</v>
      </c>
      <c r="AM215" s="12">
        <v>35</v>
      </c>
      <c r="AN215" s="12">
        <v>36</v>
      </c>
      <c r="AO215" s="12">
        <v>37</v>
      </c>
      <c r="AP215" s="12">
        <v>38</v>
      </c>
      <c r="AQ215" s="16">
        <v>39</v>
      </c>
      <c r="AR215" s="12">
        <v>40</v>
      </c>
      <c r="AS215" s="12">
        <v>41</v>
      </c>
      <c r="AT215" s="94">
        <v>42</v>
      </c>
      <c r="AU215" s="94">
        <v>43</v>
      </c>
      <c r="AV215" s="20">
        <v>44</v>
      </c>
      <c r="AW215" s="20">
        <v>45</v>
      </c>
      <c r="AX215" s="20">
        <v>46</v>
      </c>
      <c r="AY215" s="20">
        <v>47</v>
      </c>
      <c r="AZ215" s="20">
        <v>48</v>
      </c>
      <c r="BA215" s="20">
        <v>49</v>
      </c>
      <c r="BB215" s="20">
        <v>50</v>
      </c>
      <c r="BC215" s="20">
        <v>51</v>
      </c>
      <c r="BD215" s="20">
        <v>52</v>
      </c>
      <c r="BE215" s="118"/>
      <c r="BF215" s="118"/>
    </row>
    <row r="216" spans="1:58" ht="12.75">
      <c r="A216" s="115" t="s">
        <v>158</v>
      </c>
      <c r="B216" s="149" t="s">
        <v>33</v>
      </c>
      <c r="C216" s="133" t="s">
        <v>4</v>
      </c>
      <c r="D216" s="26" t="s">
        <v>5</v>
      </c>
      <c r="E216" s="14">
        <f aca="true" t="shared" si="68" ref="E216:U216">SUM(E250,E242,E218)</f>
        <v>12</v>
      </c>
      <c r="F216" s="14">
        <f t="shared" si="68"/>
        <v>12</v>
      </c>
      <c r="G216" s="14">
        <f t="shared" si="68"/>
        <v>12</v>
      </c>
      <c r="H216" s="14">
        <f t="shared" si="68"/>
        <v>12</v>
      </c>
      <c r="I216" s="14">
        <f t="shared" si="68"/>
        <v>12</v>
      </c>
      <c r="J216" s="14">
        <f t="shared" si="68"/>
        <v>12</v>
      </c>
      <c r="K216" s="14">
        <f t="shared" si="68"/>
        <v>0</v>
      </c>
      <c r="L216" s="14">
        <f t="shared" si="68"/>
        <v>0</v>
      </c>
      <c r="M216" s="14">
        <f t="shared" si="68"/>
        <v>0</v>
      </c>
      <c r="N216" s="14">
        <f t="shared" si="68"/>
        <v>0</v>
      </c>
      <c r="O216" s="14">
        <f t="shared" si="68"/>
        <v>0</v>
      </c>
      <c r="P216" s="14">
        <f t="shared" si="68"/>
        <v>0</v>
      </c>
      <c r="Q216" s="14">
        <f t="shared" si="68"/>
        <v>0</v>
      </c>
      <c r="R216" s="14">
        <f t="shared" si="68"/>
        <v>0</v>
      </c>
      <c r="S216" s="14">
        <f t="shared" si="68"/>
        <v>0</v>
      </c>
      <c r="T216" s="14">
        <f t="shared" si="68"/>
        <v>0</v>
      </c>
      <c r="U216" s="14">
        <f t="shared" si="68"/>
        <v>0</v>
      </c>
      <c r="V216" s="21"/>
      <c r="W216" s="21"/>
      <c r="X216" s="14">
        <f>SUM(X250,X242,X218)</f>
        <v>0</v>
      </c>
      <c r="Y216" s="14">
        <f aca="true" t="shared" si="69" ref="Y216:AS216">SUM(Y250,Y242,Y218)</f>
        <v>0</v>
      </c>
      <c r="Z216" s="14">
        <f t="shared" si="69"/>
        <v>0</v>
      </c>
      <c r="AA216" s="14">
        <f t="shared" si="69"/>
        <v>0</v>
      </c>
      <c r="AB216" s="14">
        <f t="shared" si="69"/>
        <v>0</v>
      </c>
      <c r="AC216" s="14">
        <f t="shared" si="69"/>
        <v>0</v>
      </c>
      <c r="AD216" s="14">
        <f t="shared" si="69"/>
        <v>0</v>
      </c>
      <c r="AE216" s="14">
        <f t="shared" si="69"/>
        <v>0</v>
      </c>
      <c r="AF216" s="14">
        <f t="shared" si="69"/>
        <v>0</v>
      </c>
      <c r="AG216" s="14">
        <f t="shared" si="69"/>
        <v>0</v>
      </c>
      <c r="AH216" s="14">
        <f t="shared" si="69"/>
        <v>0</v>
      </c>
      <c r="AI216" s="14">
        <f t="shared" si="69"/>
        <v>0</v>
      </c>
      <c r="AJ216" s="14">
        <f t="shared" si="69"/>
        <v>0</v>
      </c>
      <c r="AK216" s="14">
        <f t="shared" si="69"/>
        <v>0</v>
      </c>
      <c r="AL216" s="14">
        <f t="shared" si="69"/>
        <v>0</v>
      </c>
      <c r="AM216" s="14">
        <f t="shared" si="69"/>
        <v>0</v>
      </c>
      <c r="AN216" s="14">
        <f t="shared" si="69"/>
        <v>0</v>
      </c>
      <c r="AO216" s="14">
        <f t="shared" si="69"/>
        <v>0</v>
      </c>
      <c r="AP216" s="14">
        <f t="shared" si="69"/>
        <v>0</v>
      </c>
      <c r="AQ216" s="14">
        <f t="shared" si="69"/>
        <v>0</v>
      </c>
      <c r="AR216" s="14">
        <f t="shared" si="69"/>
        <v>0</v>
      </c>
      <c r="AS216" s="14">
        <f t="shared" si="69"/>
        <v>0</v>
      </c>
      <c r="AT216" s="95"/>
      <c r="AU216" s="95"/>
      <c r="AV216" s="21"/>
      <c r="AW216" s="21"/>
      <c r="AX216" s="21"/>
      <c r="AY216" s="21"/>
      <c r="AZ216" s="21"/>
      <c r="BA216" s="21"/>
      <c r="BB216" s="21"/>
      <c r="BC216" s="21"/>
      <c r="BD216" s="21"/>
      <c r="BE216" s="5">
        <f>SUM(E216:BD216)</f>
        <v>72</v>
      </c>
      <c r="BF216" s="4"/>
    </row>
    <row r="217" spans="1:58" ht="12.75">
      <c r="A217" s="116"/>
      <c r="B217" s="150"/>
      <c r="C217" s="134"/>
      <c r="D217" s="26" t="s">
        <v>6</v>
      </c>
      <c r="E217" s="14">
        <f aca="true" t="shared" si="70" ref="E217:U217">SUM(E219,E243,E251)</f>
        <v>0</v>
      </c>
      <c r="F217" s="14">
        <f t="shared" si="70"/>
        <v>0</v>
      </c>
      <c r="G217" s="14">
        <f t="shared" si="70"/>
        <v>0</v>
      </c>
      <c r="H217" s="14">
        <f t="shared" si="70"/>
        <v>0</v>
      </c>
      <c r="I217" s="14">
        <f t="shared" si="70"/>
        <v>0</v>
      </c>
      <c r="J217" s="14">
        <f t="shared" si="70"/>
        <v>0</v>
      </c>
      <c r="K217" s="14">
        <f t="shared" si="70"/>
        <v>0</v>
      </c>
      <c r="L217" s="14">
        <f t="shared" si="70"/>
        <v>0</v>
      </c>
      <c r="M217" s="14">
        <f t="shared" si="70"/>
        <v>0</v>
      </c>
      <c r="N217" s="14">
        <f t="shared" si="70"/>
        <v>0</v>
      </c>
      <c r="O217" s="14">
        <f t="shared" si="70"/>
        <v>0</v>
      </c>
      <c r="P217" s="14">
        <f t="shared" si="70"/>
        <v>0</v>
      </c>
      <c r="Q217" s="14">
        <f t="shared" si="70"/>
        <v>0</v>
      </c>
      <c r="R217" s="14">
        <f t="shared" si="70"/>
        <v>0</v>
      </c>
      <c r="S217" s="14">
        <f t="shared" si="70"/>
        <v>0</v>
      </c>
      <c r="T217" s="14">
        <f t="shared" si="70"/>
        <v>0</v>
      </c>
      <c r="U217" s="14">
        <f t="shared" si="70"/>
        <v>0</v>
      </c>
      <c r="V217" s="21"/>
      <c r="W217" s="21"/>
      <c r="X217" s="14">
        <f>SUM(X219,X243,X251)</f>
        <v>0</v>
      </c>
      <c r="Y217" s="14">
        <f aca="true" t="shared" si="71" ref="Y217:AS217">SUM(Y219,Y243,Y251)</f>
        <v>0</v>
      </c>
      <c r="Z217" s="14">
        <f t="shared" si="71"/>
        <v>0</v>
      </c>
      <c r="AA217" s="14">
        <f t="shared" si="71"/>
        <v>0</v>
      </c>
      <c r="AB217" s="14">
        <f t="shared" si="71"/>
        <v>0</v>
      </c>
      <c r="AC217" s="14">
        <f t="shared" si="71"/>
        <v>0</v>
      </c>
      <c r="AD217" s="14">
        <f t="shared" si="71"/>
        <v>0</v>
      </c>
      <c r="AE217" s="14">
        <f t="shared" si="71"/>
        <v>0</v>
      </c>
      <c r="AF217" s="14">
        <f t="shared" si="71"/>
        <v>0</v>
      </c>
      <c r="AG217" s="14">
        <f t="shared" si="71"/>
        <v>0</v>
      </c>
      <c r="AH217" s="14">
        <f t="shared" si="71"/>
        <v>0</v>
      </c>
      <c r="AI217" s="14">
        <f t="shared" si="71"/>
        <v>0</v>
      </c>
      <c r="AJ217" s="14">
        <f t="shared" si="71"/>
        <v>0</v>
      </c>
      <c r="AK217" s="14">
        <f t="shared" si="71"/>
        <v>0</v>
      </c>
      <c r="AL217" s="14">
        <f t="shared" si="71"/>
        <v>0</v>
      </c>
      <c r="AM217" s="14">
        <f t="shared" si="71"/>
        <v>0</v>
      </c>
      <c r="AN217" s="14">
        <f t="shared" si="71"/>
        <v>0</v>
      </c>
      <c r="AO217" s="14">
        <f t="shared" si="71"/>
        <v>0</v>
      </c>
      <c r="AP217" s="14">
        <f t="shared" si="71"/>
        <v>0</v>
      </c>
      <c r="AQ217" s="14">
        <f t="shared" si="71"/>
        <v>0</v>
      </c>
      <c r="AR217" s="14">
        <f t="shared" si="71"/>
        <v>0</v>
      </c>
      <c r="AS217" s="14">
        <f t="shared" si="71"/>
        <v>0</v>
      </c>
      <c r="AT217" s="95"/>
      <c r="AU217" s="95"/>
      <c r="AV217" s="21"/>
      <c r="AW217" s="21"/>
      <c r="AX217" s="21"/>
      <c r="AY217" s="21"/>
      <c r="AZ217" s="21"/>
      <c r="BA217" s="21"/>
      <c r="BB217" s="21"/>
      <c r="BC217" s="21"/>
      <c r="BD217" s="21"/>
      <c r="BE217" s="4"/>
      <c r="BF217" s="5">
        <f>SUM(E217:BE217)</f>
        <v>0</v>
      </c>
    </row>
    <row r="218" spans="1:58" ht="12.75">
      <c r="A218" s="116"/>
      <c r="B218" s="133" t="s">
        <v>34</v>
      </c>
      <c r="C218" s="133" t="s">
        <v>35</v>
      </c>
      <c r="D218" s="26" t="s">
        <v>5</v>
      </c>
      <c r="E218" s="14">
        <f aca="true" t="shared" si="72" ref="E218:U218">SUM(E220,E222,E224,E226,E228,E230,E232,E234,E236,E238,E240)</f>
        <v>0</v>
      </c>
      <c r="F218" s="14">
        <f t="shared" si="72"/>
        <v>0</v>
      </c>
      <c r="G218" s="14">
        <f t="shared" si="72"/>
        <v>0</v>
      </c>
      <c r="H218" s="14">
        <f t="shared" si="72"/>
        <v>0</v>
      </c>
      <c r="I218" s="14">
        <f t="shared" si="72"/>
        <v>0</v>
      </c>
      <c r="J218" s="14">
        <f t="shared" si="72"/>
        <v>0</v>
      </c>
      <c r="K218" s="14">
        <f t="shared" si="72"/>
        <v>0</v>
      </c>
      <c r="L218" s="14">
        <f t="shared" si="72"/>
        <v>0</v>
      </c>
      <c r="M218" s="14">
        <f t="shared" si="72"/>
        <v>0</v>
      </c>
      <c r="N218" s="14">
        <f t="shared" si="72"/>
        <v>0</v>
      </c>
      <c r="O218" s="14">
        <f t="shared" si="72"/>
        <v>0</v>
      </c>
      <c r="P218" s="14">
        <f t="shared" si="72"/>
        <v>0</v>
      </c>
      <c r="Q218" s="14">
        <f t="shared" si="72"/>
        <v>0</v>
      </c>
      <c r="R218" s="14">
        <f t="shared" si="72"/>
        <v>0</v>
      </c>
      <c r="S218" s="14">
        <f t="shared" si="72"/>
        <v>0</v>
      </c>
      <c r="T218" s="14">
        <f t="shared" si="72"/>
        <v>0</v>
      </c>
      <c r="U218" s="14">
        <f t="shared" si="72"/>
        <v>0</v>
      </c>
      <c r="V218" s="21"/>
      <c r="W218" s="21"/>
      <c r="X218" s="14">
        <f>SUM(X220,X222,X224,X226,X228,X230,X232,X234,X236,X238,X240)</f>
        <v>0</v>
      </c>
      <c r="Y218" s="14">
        <f aca="true" t="shared" si="73" ref="Y218:AS218">SUM(Y220,Y222,Y224,Y226,Y228,Y230,Y232,Y234,Y236,Y238,Y240)</f>
        <v>0</v>
      </c>
      <c r="Z218" s="14">
        <f t="shared" si="73"/>
        <v>0</v>
      </c>
      <c r="AA218" s="14">
        <f t="shared" si="73"/>
        <v>0</v>
      </c>
      <c r="AB218" s="14">
        <f t="shared" si="73"/>
        <v>0</v>
      </c>
      <c r="AC218" s="14">
        <f t="shared" si="73"/>
        <v>0</v>
      </c>
      <c r="AD218" s="14">
        <f t="shared" si="73"/>
        <v>0</v>
      </c>
      <c r="AE218" s="14">
        <f t="shared" si="73"/>
        <v>0</v>
      </c>
      <c r="AF218" s="14">
        <f t="shared" si="73"/>
        <v>0</v>
      </c>
      <c r="AG218" s="14">
        <f t="shared" si="73"/>
        <v>0</v>
      </c>
      <c r="AH218" s="14">
        <f t="shared" si="73"/>
        <v>0</v>
      </c>
      <c r="AI218" s="14">
        <f t="shared" si="73"/>
        <v>0</v>
      </c>
      <c r="AJ218" s="14">
        <f t="shared" si="73"/>
        <v>0</v>
      </c>
      <c r="AK218" s="14">
        <f t="shared" si="73"/>
        <v>0</v>
      </c>
      <c r="AL218" s="14">
        <f t="shared" si="73"/>
        <v>0</v>
      </c>
      <c r="AM218" s="14">
        <f t="shared" si="73"/>
        <v>0</v>
      </c>
      <c r="AN218" s="14">
        <f t="shared" si="73"/>
        <v>0</v>
      </c>
      <c r="AO218" s="14">
        <f t="shared" si="73"/>
        <v>0</v>
      </c>
      <c r="AP218" s="14">
        <f t="shared" si="73"/>
        <v>0</v>
      </c>
      <c r="AQ218" s="14">
        <f t="shared" si="73"/>
        <v>0</v>
      </c>
      <c r="AR218" s="14">
        <f t="shared" si="73"/>
        <v>0</v>
      </c>
      <c r="AS218" s="14">
        <f t="shared" si="73"/>
        <v>0</v>
      </c>
      <c r="AT218" s="95"/>
      <c r="AU218" s="95"/>
      <c r="AV218" s="21"/>
      <c r="AW218" s="21"/>
      <c r="AX218" s="21"/>
      <c r="AY218" s="21"/>
      <c r="AZ218" s="21"/>
      <c r="BA218" s="21"/>
      <c r="BB218" s="21"/>
      <c r="BC218" s="21"/>
      <c r="BD218" s="21"/>
      <c r="BE218" s="5">
        <f>SUM(E218:AU218)</f>
        <v>0</v>
      </c>
      <c r="BF218" s="5"/>
    </row>
    <row r="219" spans="1:58" ht="12.75">
      <c r="A219" s="116"/>
      <c r="B219" s="134"/>
      <c r="C219" s="134"/>
      <c r="D219" s="26" t="s">
        <v>6</v>
      </c>
      <c r="E219" s="14">
        <f aca="true" t="shared" si="74" ref="E219:U219">SUM(E221,E223,E225,E227,E229,E231,E233,E235,E237,E239,E241)</f>
        <v>0</v>
      </c>
      <c r="F219" s="14">
        <f t="shared" si="74"/>
        <v>0</v>
      </c>
      <c r="G219" s="14">
        <f t="shared" si="74"/>
        <v>0</v>
      </c>
      <c r="H219" s="14">
        <f t="shared" si="74"/>
        <v>0</v>
      </c>
      <c r="I219" s="14">
        <f t="shared" si="74"/>
        <v>0</v>
      </c>
      <c r="J219" s="14">
        <f t="shared" si="74"/>
        <v>0</v>
      </c>
      <c r="K219" s="14">
        <f t="shared" si="74"/>
        <v>0</v>
      </c>
      <c r="L219" s="14">
        <f t="shared" si="74"/>
        <v>0</v>
      </c>
      <c r="M219" s="14">
        <f t="shared" si="74"/>
        <v>0</v>
      </c>
      <c r="N219" s="14">
        <f t="shared" si="74"/>
        <v>0</v>
      </c>
      <c r="O219" s="14">
        <f t="shared" si="74"/>
        <v>0</v>
      </c>
      <c r="P219" s="14">
        <f t="shared" si="74"/>
        <v>0</v>
      </c>
      <c r="Q219" s="14">
        <f t="shared" si="74"/>
        <v>0</v>
      </c>
      <c r="R219" s="14">
        <f t="shared" si="74"/>
        <v>0</v>
      </c>
      <c r="S219" s="14">
        <f t="shared" si="74"/>
        <v>0</v>
      </c>
      <c r="T219" s="14">
        <f t="shared" si="74"/>
        <v>0</v>
      </c>
      <c r="U219" s="14">
        <f t="shared" si="74"/>
        <v>0</v>
      </c>
      <c r="V219" s="21"/>
      <c r="W219" s="21"/>
      <c r="X219" s="14">
        <f>SUM(X221,X223,X225,X227,X229,X231,X233,X235,X237,X239,X241)</f>
        <v>0</v>
      </c>
      <c r="Y219" s="14">
        <f aca="true" t="shared" si="75" ref="Y219:AS219">SUM(Y221,Y223,Y225,Y227,Y229,Y231,Y233,Y235,Y237,Y239,Y241)</f>
        <v>0</v>
      </c>
      <c r="Z219" s="14">
        <f t="shared" si="75"/>
        <v>0</v>
      </c>
      <c r="AA219" s="14">
        <f t="shared" si="75"/>
        <v>0</v>
      </c>
      <c r="AB219" s="14">
        <f t="shared" si="75"/>
        <v>0</v>
      </c>
      <c r="AC219" s="14">
        <f t="shared" si="75"/>
        <v>0</v>
      </c>
      <c r="AD219" s="14">
        <f t="shared" si="75"/>
        <v>0</v>
      </c>
      <c r="AE219" s="14">
        <f t="shared" si="75"/>
        <v>0</v>
      </c>
      <c r="AF219" s="14">
        <f t="shared" si="75"/>
        <v>0</v>
      </c>
      <c r="AG219" s="14">
        <f t="shared" si="75"/>
        <v>0</v>
      </c>
      <c r="AH219" s="14">
        <f t="shared" si="75"/>
        <v>0</v>
      </c>
      <c r="AI219" s="14">
        <f t="shared" si="75"/>
        <v>0</v>
      </c>
      <c r="AJ219" s="14">
        <f t="shared" si="75"/>
        <v>0</v>
      </c>
      <c r="AK219" s="14">
        <f t="shared" si="75"/>
        <v>0</v>
      </c>
      <c r="AL219" s="14">
        <f t="shared" si="75"/>
        <v>0</v>
      </c>
      <c r="AM219" s="14">
        <f t="shared" si="75"/>
        <v>0</v>
      </c>
      <c r="AN219" s="14">
        <f t="shared" si="75"/>
        <v>0</v>
      </c>
      <c r="AO219" s="14">
        <f t="shared" si="75"/>
        <v>0</v>
      </c>
      <c r="AP219" s="14">
        <f t="shared" si="75"/>
        <v>0</v>
      </c>
      <c r="AQ219" s="14">
        <f t="shared" si="75"/>
        <v>0</v>
      </c>
      <c r="AR219" s="14">
        <f t="shared" si="75"/>
        <v>0</v>
      </c>
      <c r="AS219" s="14">
        <f t="shared" si="75"/>
        <v>0</v>
      </c>
      <c r="AT219" s="95"/>
      <c r="AU219" s="95"/>
      <c r="AV219" s="21"/>
      <c r="AW219" s="21"/>
      <c r="AX219" s="21"/>
      <c r="AY219" s="21"/>
      <c r="AZ219" s="21"/>
      <c r="BA219" s="21"/>
      <c r="BB219" s="21"/>
      <c r="BC219" s="21"/>
      <c r="BD219" s="21"/>
      <c r="BE219" s="4"/>
      <c r="BF219" s="25">
        <f>SUM(E219:AU219)</f>
        <v>0</v>
      </c>
    </row>
    <row r="220" spans="1:58" ht="12.75">
      <c r="A220" s="116"/>
      <c r="B220" s="123" t="s">
        <v>36</v>
      </c>
      <c r="C220" s="125" t="s">
        <v>39</v>
      </c>
      <c r="D220" s="27" t="s">
        <v>5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60"/>
      <c r="W220" s="21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96"/>
      <c r="AU220" s="96"/>
      <c r="AV220" s="60"/>
      <c r="AW220" s="21"/>
      <c r="AX220" s="21"/>
      <c r="AY220" s="21"/>
      <c r="AZ220" s="21"/>
      <c r="BA220" s="21"/>
      <c r="BB220" s="21"/>
      <c r="BC220" s="21"/>
      <c r="BD220" s="21"/>
      <c r="BE220" s="4">
        <f>SUM(E220:BD220)</f>
        <v>0</v>
      </c>
      <c r="BF220" s="4"/>
    </row>
    <row r="221" spans="1:58" ht="17.25">
      <c r="A221" s="116"/>
      <c r="B221" s="124"/>
      <c r="C221" s="126"/>
      <c r="D221" s="28" t="s">
        <v>6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59"/>
      <c r="W221" s="21"/>
      <c r="X221" s="10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97"/>
      <c r="AU221" s="97"/>
      <c r="AV221" s="59"/>
      <c r="AW221" s="21"/>
      <c r="AX221" s="21"/>
      <c r="AY221" s="21"/>
      <c r="AZ221" s="21"/>
      <c r="BA221" s="21"/>
      <c r="BB221" s="21"/>
      <c r="BC221" s="21"/>
      <c r="BD221" s="21"/>
      <c r="BE221" s="6"/>
      <c r="BF221" s="6">
        <f>SUM(E221:BE221)</f>
        <v>0</v>
      </c>
    </row>
    <row r="222" spans="1:58" ht="12.75">
      <c r="A222" s="116"/>
      <c r="B222" s="123" t="s">
        <v>37</v>
      </c>
      <c r="C222" s="125" t="s">
        <v>8</v>
      </c>
      <c r="D222" s="27" t="s">
        <v>5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60"/>
      <c r="W222" s="21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96"/>
      <c r="AU222" s="96"/>
      <c r="AV222" s="60"/>
      <c r="AW222" s="21"/>
      <c r="AX222" s="21"/>
      <c r="AY222" s="21"/>
      <c r="AZ222" s="21"/>
      <c r="BA222" s="21"/>
      <c r="BB222" s="21"/>
      <c r="BC222" s="21"/>
      <c r="BD222" s="21"/>
      <c r="BE222" s="4">
        <f>SUM(E222:BD222)</f>
        <v>0</v>
      </c>
      <c r="BF222" s="4"/>
    </row>
    <row r="223" spans="1:58" ht="17.25">
      <c r="A223" s="116"/>
      <c r="B223" s="124"/>
      <c r="C223" s="126"/>
      <c r="D223" s="28" t="s">
        <v>6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1"/>
      <c r="V223" s="63"/>
      <c r="W223" s="21"/>
      <c r="X223" s="10"/>
      <c r="Y223" s="11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98"/>
      <c r="AU223" s="98"/>
      <c r="AV223" s="59"/>
      <c r="AW223" s="21"/>
      <c r="AX223" s="21"/>
      <c r="AY223" s="21"/>
      <c r="AZ223" s="21"/>
      <c r="BA223" s="21"/>
      <c r="BB223" s="21"/>
      <c r="BC223" s="21"/>
      <c r="BD223" s="21"/>
      <c r="BE223" s="6"/>
      <c r="BF223" s="6">
        <f>SUM(E223:BE223)</f>
        <v>0</v>
      </c>
    </row>
    <row r="224" spans="1:58" ht="12.75">
      <c r="A224" s="116"/>
      <c r="B224" s="123" t="s">
        <v>69</v>
      </c>
      <c r="C224" s="125" t="s">
        <v>17</v>
      </c>
      <c r="D224" s="27" t="s">
        <v>5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60"/>
      <c r="W224" s="21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96"/>
      <c r="AU224" s="96"/>
      <c r="AV224" s="60"/>
      <c r="AW224" s="65"/>
      <c r="AX224" s="21"/>
      <c r="AY224" s="21"/>
      <c r="AZ224" s="21"/>
      <c r="BA224" s="21"/>
      <c r="BB224" s="21"/>
      <c r="BC224" s="21"/>
      <c r="BD224" s="21"/>
      <c r="BE224" s="4">
        <f>SUM(E224:BD224)</f>
        <v>0</v>
      </c>
      <c r="BF224" s="4"/>
    </row>
    <row r="225" spans="1:58" ht="17.25">
      <c r="A225" s="116"/>
      <c r="B225" s="124"/>
      <c r="C225" s="126"/>
      <c r="D225" s="28" t="s">
        <v>6</v>
      </c>
      <c r="E225" s="13"/>
      <c r="F225" s="13"/>
      <c r="G225" s="13"/>
      <c r="H225" s="13"/>
      <c r="I225" s="13"/>
      <c r="J225" s="13"/>
      <c r="K225" s="13"/>
      <c r="L225" s="13"/>
      <c r="M225" s="17"/>
      <c r="N225" s="17"/>
      <c r="O225" s="13"/>
      <c r="P225" s="13"/>
      <c r="Q225" s="13"/>
      <c r="R225" s="13"/>
      <c r="S225" s="13"/>
      <c r="T225" s="13"/>
      <c r="U225" s="13"/>
      <c r="V225" s="59"/>
      <c r="W225" s="21"/>
      <c r="X225" s="10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97"/>
      <c r="AU225" s="97"/>
      <c r="AV225" s="63"/>
      <c r="AW225" s="21"/>
      <c r="AX225" s="21"/>
      <c r="AY225" s="21"/>
      <c r="AZ225" s="21"/>
      <c r="BA225" s="21"/>
      <c r="BB225" s="21"/>
      <c r="BC225" s="21"/>
      <c r="BD225" s="21"/>
      <c r="BE225" s="6"/>
      <c r="BF225" s="6">
        <f>SUM(E225:BE225)</f>
        <v>0</v>
      </c>
    </row>
    <row r="226" spans="1:58" ht="12.75">
      <c r="A226" s="116"/>
      <c r="B226" s="123" t="s">
        <v>70</v>
      </c>
      <c r="C226" s="125" t="s">
        <v>9</v>
      </c>
      <c r="D226" s="29" t="s">
        <v>5</v>
      </c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2"/>
      <c r="T226" s="22"/>
      <c r="U226" s="23"/>
      <c r="V226" s="60"/>
      <c r="W226" s="21"/>
      <c r="X226" s="22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96"/>
      <c r="AU226" s="96"/>
      <c r="AV226" s="60"/>
      <c r="AW226" s="21"/>
      <c r="AX226" s="21"/>
      <c r="AY226" s="21"/>
      <c r="AZ226" s="21"/>
      <c r="BA226" s="21"/>
      <c r="BB226" s="21"/>
      <c r="BC226" s="21"/>
      <c r="BD226" s="21"/>
      <c r="BE226" s="7">
        <f>SUM(E226:BD226)</f>
        <v>0</v>
      </c>
      <c r="BF226" s="7"/>
    </row>
    <row r="227" spans="1:58" ht="17.25">
      <c r="A227" s="116"/>
      <c r="B227" s="124"/>
      <c r="C227" s="126"/>
      <c r="D227" s="28" t="s">
        <v>6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1"/>
      <c r="V227" s="63"/>
      <c r="W227" s="21"/>
      <c r="X227" s="10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98"/>
      <c r="AU227" s="98"/>
      <c r="AV227" s="59"/>
      <c r="AW227" s="21"/>
      <c r="AX227" s="21"/>
      <c r="AY227" s="21"/>
      <c r="AZ227" s="21"/>
      <c r="BA227" s="21"/>
      <c r="BB227" s="21"/>
      <c r="BC227" s="21"/>
      <c r="BD227" s="21"/>
      <c r="BE227" s="6"/>
      <c r="BF227" s="6">
        <f>SUM(E227:BE227)</f>
        <v>0</v>
      </c>
    </row>
    <row r="228" spans="1:58" ht="12.75">
      <c r="A228" s="116"/>
      <c r="B228" s="123" t="s">
        <v>71</v>
      </c>
      <c r="C228" s="125" t="s">
        <v>41</v>
      </c>
      <c r="D228" s="27" t="s">
        <v>5</v>
      </c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2"/>
      <c r="T228" s="22"/>
      <c r="U228" s="23"/>
      <c r="V228" s="60"/>
      <c r="W228" s="21"/>
      <c r="X228" s="22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96"/>
      <c r="AU228" s="96"/>
      <c r="AV228" s="60"/>
      <c r="AW228" s="65"/>
      <c r="AX228" s="21"/>
      <c r="AY228" s="21"/>
      <c r="AZ228" s="21"/>
      <c r="BA228" s="21"/>
      <c r="BB228" s="21"/>
      <c r="BC228" s="21"/>
      <c r="BD228" s="21"/>
      <c r="BE228" s="4">
        <f>SUM(E228:BD228)</f>
        <v>0</v>
      </c>
      <c r="BF228" s="4"/>
    </row>
    <row r="229" spans="1:58" ht="17.25">
      <c r="A229" s="116"/>
      <c r="B229" s="124"/>
      <c r="C229" s="126"/>
      <c r="D229" s="28" t="s">
        <v>6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59"/>
      <c r="W229" s="21"/>
      <c r="X229" s="10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97"/>
      <c r="AU229" s="97"/>
      <c r="AV229" s="63"/>
      <c r="AW229" s="21"/>
      <c r="AX229" s="21"/>
      <c r="AY229" s="21"/>
      <c r="AZ229" s="21"/>
      <c r="BA229" s="21"/>
      <c r="BB229" s="21"/>
      <c r="BC229" s="21"/>
      <c r="BD229" s="21"/>
      <c r="BE229" s="6"/>
      <c r="BF229" s="6">
        <f>SUM(E229:BE229)</f>
        <v>0</v>
      </c>
    </row>
    <row r="230" spans="1:58" ht="12.75" customHeight="1">
      <c r="A230" s="116"/>
      <c r="B230" s="123" t="s">
        <v>72</v>
      </c>
      <c r="C230" s="125" t="s">
        <v>42</v>
      </c>
      <c r="D230" s="27" t="s">
        <v>5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60"/>
      <c r="W230" s="21"/>
      <c r="X230" s="22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99"/>
      <c r="AU230" s="99"/>
      <c r="AV230" s="63"/>
      <c r="AW230" s="21"/>
      <c r="AX230" s="21"/>
      <c r="AY230" s="21"/>
      <c r="AZ230" s="21"/>
      <c r="BA230" s="21"/>
      <c r="BB230" s="21"/>
      <c r="BC230" s="21"/>
      <c r="BD230" s="21"/>
      <c r="BE230" s="6">
        <f>SUM(E230:AW230)</f>
        <v>0</v>
      </c>
      <c r="BF230" s="6"/>
    </row>
    <row r="231" spans="1:58" ht="17.25">
      <c r="A231" s="116"/>
      <c r="B231" s="124"/>
      <c r="C231" s="126"/>
      <c r="D231" s="28" t="s">
        <v>6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59"/>
      <c r="W231" s="21"/>
      <c r="X231" s="10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97"/>
      <c r="AU231" s="97"/>
      <c r="AV231" s="63"/>
      <c r="AW231" s="21"/>
      <c r="AX231" s="21"/>
      <c r="AY231" s="21"/>
      <c r="AZ231" s="21"/>
      <c r="BA231" s="21"/>
      <c r="BB231" s="21"/>
      <c r="BC231" s="21"/>
      <c r="BD231" s="21"/>
      <c r="BE231" s="6"/>
      <c r="BF231" s="6">
        <f>SUM(E231:AW231)</f>
        <v>0</v>
      </c>
    </row>
    <row r="232" spans="1:58" ht="12.75">
      <c r="A232" s="116"/>
      <c r="B232" s="123" t="s">
        <v>73</v>
      </c>
      <c r="C232" s="125" t="s">
        <v>27</v>
      </c>
      <c r="D232" s="27" t="s">
        <v>5</v>
      </c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4"/>
      <c r="V232" s="64"/>
      <c r="W232" s="21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96"/>
      <c r="AU232" s="96"/>
      <c r="AV232" s="60"/>
      <c r="AW232" s="21"/>
      <c r="AX232" s="21"/>
      <c r="AY232" s="21"/>
      <c r="AZ232" s="21"/>
      <c r="BA232" s="21"/>
      <c r="BB232" s="21"/>
      <c r="BC232" s="21"/>
      <c r="BD232" s="21"/>
      <c r="BE232" s="6">
        <f>SUM(E232:AW232)</f>
        <v>0</v>
      </c>
      <c r="BF232" s="6"/>
    </row>
    <row r="233" spans="1:58" ht="17.25">
      <c r="A233" s="116"/>
      <c r="B233" s="124"/>
      <c r="C233" s="126"/>
      <c r="D233" s="28" t="s">
        <v>6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1"/>
      <c r="V233" s="63"/>
      <c r="W233" s="21"/>
      <c r="X233" s="10"/>
      <c r="Y233" s="11"/>
      <c r="Z233" s="11"/>
      <c r="AA233" s="11"/>
      <c r="AB233" s="11"/>
      <c r="AC233" s="11"/>
      <c r="AD233" s="11"/>
      <c r="AE233" s="11"/>
      <c r="AF233" s="11"/>
      <c r="AG233" s="13"/>
      <c r="AH233" s="13"/>
      <c r="AI233" s="13"/>
      <c r="AJ233" s="13"/>
      <c r="AK233" s="11"/>
      <c r="AL233" s="13"/>
      <c r="AM233" s="13"/>
      <c r="AN233" s="13"/>
      <c r="AO233" s="13"/>
      <c r="AP233" s="13"/>
      <c r="AQ233" s="13"/>
      <c r="AR233" s="13"/>
      <c r="AS233" s="13"/>
      <c r="AT233" s="98"/>
      <c r="AU233" s="98"/>
      <c r="AV233" s="59"/>
      <c r="AW233" s="21"/>
      <c r="AX233" s="21"/>
      <c r="AY233" s="21"/>
      <c r="AZ233" s="21"/>
      <c r="BA233" s="21"/>
      <c r="BB233" s="21"/>
      <c r="BC233" s="21"/>
      <c r="BD233" s="21"/>
      <c r="BE233" s="6"/>
      <c r="BF233" s="6">
        <f>SUM(E233:AW233)</f>
        <v>0</v>
      </c>
    </row>
    <row r="234" spans="1:58" ht="12.75" customHeight="1">
      <c r="A234" s="116"/>
      <c r="B234" s="123" t="s">
        <v>74</v>
      </c>
      <c r="C234" s="125" t="s">
        <v>43</v>
      </c>
      <c r="D234" s="27" t="s">
        <v>5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60"/>
      <c r="W234" s="21"/>
      <c r="X234" s="22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99"/>
      <c r="AU234" s="99"/>
      <c r="AV234" s="64"/>
      <c r="AW234" s="21"/>
      <c r="AX234" s="21"/>
      <c r="AY234" s="21"/>
      <c r="AZ234" s="21"/>
      <c r="BA234" s="21"/>
      <c r="BB234" s="21"/>
      <c r="BC234" s="21"/>
      <c r="BD234" s="21"/>
      <c r="BE234" s="4">
        <f>SUM(E234:BD234)</f>
        <v>0</v>
      </c>
      <c r="BF234" s="4"/>
    </row>
    <row r="235" spans="1:58" ht="17.25">
      <c r="A235" s="116"/>
      <c r="B235" s="124"/>
      <c r="C235" s="126"/>
      <c r="D235" s="28" t="s">
        <v>6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59"/>
      <c r="W235" s="21"/>
      <c r="X235" s="10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98"/>
      <c r="AU235" s="98"/>
      <c r="AV235" s="59"/>
      <c r="AW235" s="21"/>
      <c r="AX235" s="21"/>
      <c r="AY235" s="21"/>
      <c r="AZ235" s="21"/>
      <c r="BA235" s="21"/>
      <c r="BB235" s="21"/>
      <c r="BC235" s="21"/>
      <c r="BD235" s="21"/>
      <c r="BE235" s="6"/>
      <c r="BF235" s="6">
        <f>SUM(E235:BE235)</f>
        <v>0</v>
      </c>
    </row>
    <row r="236" spans="1:58" ht="12.75">
      <c r="A236" s="116"/>
      <c r="B236" s="123" t="s">
        <v>75</v>
      </c>
      <c r="C236" s="125" t="s">
        <v>28</v>
      </c>
      <c r="D236" s="27" t="s">
        <v>5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60"/>
      <c r="W236" s="21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96"/>
      <c r="AU236" s="96"/>
      <c r="AV236" s="60"/>
      <c r="AW236" s="21"/>
      <c r="AX236" s="21"/>
      <c r="AY236" s="21"/>
      <c r="AZ236" s="21"/>
      <c r="BA236" s="21"/>
      <c r="BB236" s="21"/>
      <c r="BC236" s="21"/>
      <c r="BD236" s="21"/>
      <c r="BE236" s="4">
        <f>SUM(E236:BD236)</f>
        <v>0</v>
      </c>
      <c r="BF236" s="5"/>
    </row>
    <row r="237" spans="1:58" ht="17.25">
      <c r="A237" s="116"/>
      <c r="B237" s="124"/>
      <c r="C237" s="126"/>
      <c r="D237" s="28" t="s">
        <v>6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59"/>
      <c r="W237" s="21"/>
      <c r="X237" s="10"/>
      <c r="Y237" s="11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98"/>
      <c r="AU237" s="98"/>
      <c r="AV237" s="59"/>
      <c r="AW237" s="21"/>
      <c r="AX237" s="21"/>
      <c r="AY237" s="21"/>
      <c r="AZ237" s="21"/>
      <c r="BA237" s="21"/>
      <c r="BB237" s="21"/>
      <c r="BC237" s="21"/>
      <c r="BD237" s="21"/>
      <c r="BE237" s="6"/>
      <c r="BF237" s="6">
        <f>SUM(E237:BE237)</f>
        <v>0</v>
      </c>
    </row>
    <row r="238" spans="1:58" ht="12.75">
      <c r="A238" s="116"/>
      <c r="B238" s="123" t="s">
        <v>76</v>
      </c>
      <c r="C238" s="125" t="s">
        <v>44</v>
      </c>
      <c r="D238" s="27" t="s">
        <v>5</v>
      </c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4"/>
      <c r="V238" s="64"/>
      <c r="W238" s="21"/>
      <c r="X238" s="22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99"/>
      <c r="AU238" s="99"/>
      <c r="AV238" s="64"/>
      <c r="AW238" s="21"/>
      <c r="AX238" s="21"/>
      <c r="AY238" s="21"/>
      <c r="AZ238" s="21"/>
      <c r="BA238" s="21"/>
      <c r="BB238" s="21"/>
      <c r="BC238" s="21"/>
      <c r="BD238" s="21"/>
      <c r="BE238" s="4">
        <f>SUM(E238:BD238)</f>
        <v>0</v>
      </c>
      <c r="BF238" s="5"/>
    </row>
    <row r="239" spans="1:58" ht="17.25">
      <c r="A239" s="116"/>
      <c r="B239" s="124"/>
      <c r="C239" s="126"/>
      <c r="D239" s="28" t="s">
        <v>6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59"/>
      <c r="W239" s="21"/>
      <c r="X239" s="10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97"/>
      <c r="AU239" s="98"/>
      <c r="AV239" s="59"/>
      <c r="AW239" s="21"/>
      <c r="AX239" s="21"/>
      <c r="AY239" s="21"/>
      <c r="AZ239" s="21"/>
      <c r="BA239" s="21"/>
      <c r="BB239" s="21"/>
      <c r="BC239" s="21"/>
      <c r="BD239" s="21"/>
      <c r="BE239" s="6"/>
      <c r="BF239" s="6">
        <f>SUM(E239:BE239)</f>
        <v>0</v>
      </c>
    </row>
    <row r="240" spans="1:58" ht="12.75">
      <c r="A240" s="116"/>
      <c r="B240" s="123" t="s">
        <v>38</v>
      </c>
      <c r="C240" s="125" t="s">
        <v>45</v>
      </c>
      <c r="D240" s="27" t="s">
        <v>5</v>
      </c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60"/>
      <c r="W240" s="21"/>
      <c r="X240" s="22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99"/>
      <c r="AU240" s="99"/>
      <c r="AV240" s="64"/>
      <c r="AW240" s="21"/>
      <c r="AX240" s="21"/>
      <c r="AY240" s="21"/>
      <c r="AZ240" s="21"/>
      <c r="BA240" s="21"/>
      <c r="BB240" s="21"/>
      <c r="BC240" s="21"/>
      <c r="BD240" s="21"/>
      <c r="BE240" s="4">
        <f>SUM(E240:BD240)</f>
        <v>0</v>
      </c>
      <c r="BF240" s="5"/>
    </row>
    <row r="241" spans="1:58" ht="17.25">
      <c r="A241" s="116"/>
      <c r="B241" s="124"/>
      <c r="C241" s="126"/>
      <c r="D241" s="28" t="s">
        <v>6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1"/>
      <c r="V241" s="63"/>
      <c r="W241" s="21"/>
      <c r="X241" s="10"/>
      <c r="Y241" s="11"/>
      <c r="Z241" s="11"/>
      <c r="AA241" s="11"/>
      <c r="AB241" s="11"/>
      <c r="AC241" s="11"/>
      <c r="AD241" s="11"/>
      <c r="AE241" s="11"/>
      <c r="AF241" s="11"/>
      <c r="AG241" s="13"/>
      <c r="AH241" s="13"/>
      <c r="AI241" s="13"/>
      <c r="AJ241" s="13"/>
      <c r="AK241" s="11"/>
      <c r="AL241" s="13"/>
      <c r="AM241" s="13"/>
      <c r="AN241" s="13"/>
      <c r="AO241" s="13"/>
      <c r="AP241" s="13"/>
      <c r="AQ241" s="13"/>
      <c r="AR241" s="13"/>
      <c r="AS241" s="13"/>
      <c r="AT241" s="98"/>
      <c r="AU241" s="98"/>
      <c r="AV241" s="59"/>
      <c r="AW241" s="21"/>
      <c r="AX241" s="21"/>
      <c r="AY241" s="21"/>
      <c r="AZ241" s="21"/>
      <c r="BA241" s="21"/>
      <c r="BB241" s="21"/>
      <c r="BC241" s="21"/>
      <c r="BD241" s="21"/>
      <c r="BE241" s="6"/>
      <c r="BF241" s="6">
        <f>SUM(E241:BE241)</f>
        <v>0</v>
      </c>
    </row>
    <row r="242" spans="1:58" ht="12.75" customHeight="1">
      <c r="A242" s="116"/>
      <c r="B242" s="120" t="s">
        <v>46</v>
      </c>
      <c r="C242" s="122" t="s">
        <v>47</v>
      </c>
      <c r="D242" s="56" t="s">
        <v>5</v>
      </c>
      <c r="E242" s="57">
        <f aca="true" t="shared" si="76" ref="E242:U242">SUM(E244,E246,E248)</f>
        <v>0</v>
      </c>
      <c r="F242" s="57">
        <f t="shared" si="76"/>
        <v>0</v>
      </c>
      <c r="G242" s="57">
        <f t="shared" si="76"/>
        <v>0</v>
      </c>
      <c r="H242" s="57">
        <f t="shared" si="76"/>
        <v>0</v>
      </c>
      <c r="I242" s="57">
        <f t="shared" si="76"/>
        <v>0</v>
      </c>
      <c r="J242" s="57">
        <f t="shared" si="76"/>
        <v>0</v>
      </c>
      <c r="K242" s="57">
        <f t="shared" si="76"/>
        <v>0</v>
      </c>
      <c r="L242" s="57">
        <f t="shared" si="76"/>
        <v>0</v>
      </c>
      <c r="M242" s="57">
        <f t="shared" si="76"/>
        <v>0</v>
      </c>
      <c r="N242" s="57">
        <f t="shared" si="76"/>
        <v>0</v>
      </c>
      <c r="O242" s="57">
        <f t="shared" si="76"/>
        <v>0</v>
      </c>
      <c r="P242" s="57">
        <f t="shared" si="76"/>
        <v>0</v>
      </c>
      <c r="Q242" s="57">
        <f t="shared" si="76"/>
        <v>0</v>
      </c>
      <c r="R242" s="57">
        <f t="shared" si="76"/>
        <v>0</v>
      </c>
      <c r="S242" s="57">
        <f t="shared" si="76"/>
        <v>0</v>
      </c>
      <c r="T242" s="57">
        <f t="shared" si="76"/>
        <v>0</v>
      </c>
      <c r="U242" s="57">
        <f t="shared" si="76"/>
        <v>0</v>
      </c>
      <c r="V242" s="21"/>
      <c r="W242" s="21"/>
      <c r="X242" s="57">
        <f>SUM(X244,X246,X248)</f>
        <v>0</v>
      </c>
      <c r="Y242" s="57">
        <f aca="true" t="shared" si="77" ref="Y242:AS242">SUM(Y244,Y246,Y248)</f>
        <v>0</v>
      </c>
      <c r="Z242" s="57">
        <f t="shared" si="77"/>
        <v>0</v>
      </c>
      <c r="AA242" s="57">
        <f t="shared" si="77"/>
        <v>0</v>
      </c>
      <c r="AB242" s="57">
        <f t="shared" si="77"/>
        <v>0</v>
      </c>
      <c r="AC242" s="57">
        <f t="shared" si="77"/>
        <v>0</v>
      </c>
      <c r="AD242" s="57">
        <f t="shared" si="77"/>
        <v>0</v>
      </c>
      <c r="AE242" s="57">
        <f t="shared" si="77"/>
        <v>0</v>
      </c>
      <c r="AF242" s="57">
        <f t="shared" si="77"/>
        <v>0</v>
      </c>
      <c r="AG242" s="57">
        <f t="shared" si="77"/>
        <v>0</v>
      </c>
      <c r="AH242" s="57">
        <f t="shared" si="77"/>
        <v>0</v>
      </c>
      <c r="AI242" s="57">
        <f t="shared" si="77"/>
        <v>0</v>
      </c>
      <c r="AJ242" s="57">
        <f t="shared" si="77"/>
        <v>0</v>
      </c>
      <c r="AK242" s="57">
        <f t="shared" si="77"/>
        <v>0</v>
      </c>
      <c r="AL242" s="57">
        <f t="shared" si="77"/>
        <v>0</v>
      </c>
      <c r="AM242" s="57">
        <f t="shared" si="77"/>
        <v>0</v>
      </c>
      <c r="AN242" s="57">
        <f t="shared" si="77"/>
        <v>0</v>
      </c>
      <c r="AO242" s="57">
        <f t="shared" si="77"/>
        <v>0</v>
      </c>
      <c r="AP242" s="57">
        <f t="shared" si="77"/>
        <v>0</v>
      </c>
      <c r="AQ242" s="57">
        <f t="shared" si="77"/>
        <v>0</v>
      </c>
      <c r="AR242" s="57">
        <f t="shared" si="77"/>
        <v>0</v>
      </c>
      <c r="AS242" s="57">
        <f t="shared" si="77"/>
        <v>0</v>
      </c>
      <c r="AT242" s="95"/>
      <c r="AU242" s="95"/>
      <c r="AV242" s="21"/>
      <c r="AW242" s="21"/>
      <c r="AX242" s="21"/>
      <c r="AY242" s="21"/>
      <c r="AZ242" s="21"/>
      <c r="BA242" s="21"/>
      <c r="BB242" s="21"/>
      <c r="BC242" s="21"/>
      <c r="BD242" s="21"/>
      <c r="BE242" s="5">
        <f>SUM(E242:AU242)</f>
        <v>0</v>
      </c>
      <c r="BF242" s="6"/>
    </row>
    <row r="243" spans="1:58" ht="11.25" customHeight="1">
      <c r="A243" s="116"/>
      <c r="B243" s="121"/>
      <c r="C243" s="122"/>
      <c r="D243" s="58" t="s">
        <v>6</v>
      </c>
      <c r="E243" s="44">
        <f aca="true" t="shared" si="78" ref="E243:U243">SUM(E245,E247,E249)</f>
        <v>0</v>
      </c>
      <c r="F243" s="44">
        <f t="shared" si="78"/>
        <v>0</v>
      </c>
      <c r="G243" s="44">
        <f t="shared" si="78"/>
        <v>0</v>
      </c>
      <c r="H243" s="44">
        <f t="shared" si="78"/>
        <v>0</v>
      </c>
      <c r="I243" s="44">
        <f t="shared" si="78"/>
        <v>0</v>
      </c>
      <c r="J243" s="44">
        <f t="shared" si="78"/>
        <v>0</v>
      </c>
      <c r="K243" s="44">
        <f t="shared" si="78"/>
        <v>0</v>
      </c>
      <c r="L243" s="44">
        <f t="shared" si="78"/>
        <v>0</v>
      </c>
      <c r="M243" s="44">
        <f t="shared" si="78"/>
        <v>0</v>
      </c>
      <c r="N243" s="44">
        <f t="shared" si="78"/>
        <v>0</v>
      </c>
      <c r="O243" s="44">
        <f t="shared" si="78"/>
        <v>0</v>
      </c>
      <c r="P243" s="44">
        <f t="shared" si="78"/>
        <v>0</v>
      </c>
      <c r="Q243" s="44">
        <f t="shared" si="78"/>
        <v>0</v>
      </c>
      <c r="R243" s="44">
        <f t="shared" si="78"/>
        <v>0</v>
      </c>
      <c r="S243" s="44">
        <f t="shared" si="78"/>
        <v>0</v>
      </c>
      <c r="T243" s="44">
        <f t="shared" si="78"/>
        <v>0</v>
      </c>
      <c r="U243" s="44">
        <f t="shared" si="78"/>
        <v>0</v>
      </c>
      <c r="V243" s="59"/>
      <c r="W243" s="21"/>
      <c r="X243" s="44">
        <f>SUM(X245,X247,X249)</f>
        <v>0</v>
      </c>
      <c r="Y243" s="44">
        <f aca="true" t="shared" si="79" ref="Y243:AS243">SUM(Y245,Y247,Y249)</f>
        <v>0</v>
      </c>
      <c r="Z243" s="44">
        <f t="shared" si="79"/>
        <v>0</v>
      </c>
      <c r="AA243" s="44">
        <f t="shared" si="79"/>
        <v>0</v>
      </c>
      <c r="AB243" s="44">
        <f t="shared" si="79"/>
        <v>0</v>
      </c>
      <c r="AC243" s="44">
        <f t="shared" si="79"/>
        <v>0</v>
      </c>
      <c r="AD243" s="44">
        <f t="shared" si="79"/>
        <v>0</v>
      </c>
      <c r="AE243" s="44">
        <f t="shared" si="79"/>
        <v>0</v>
      </c>
      <c r="AF243" s="44">
        <f t="shared" si="79"/>
        <v>0</v>
      </c>
      <c r="AG243" s="44">
        <f t="shared" si="79"/>
        <v>0</v>
      </c>
      <c r="AH243" s="44">
        <f t="shared" si="79"/>
        <v>0</v>
      </c>
      <c r="AI243" s="44">
        <f t="shared" si="79"/>
        <v>0</v>
      </c>
      <c r="AJ243" s="44">
        <f t="shared" si="79"/>
        <v>0</v>
      </c>
      <c r="AK243" s="44">
        <f t="shared" si="79"/>
        <v>0</v>
      </c>
      <c r="AL243" s="44">
        <f t="shared" si="79"/>
        <v>0</v>
      </c>
      <c r="AM243" s="44">
        <f t="shared" si="79"/>
        <v>0</v>
      </c>
      <c r="AN243" s="44">
        <f t="shared" si="79"/>
        <v>0</v>
      </c>
      <c r="AO243" s="44">
        <f t="shared" si="79"/>
        <v>0</v>
      </c>
      <c r="AP243" s="44">
        <f t="shared" si="79"/>
        <v>0</v>
      </c>
      <c r="AQ243" s="44">
        <f t="shared" si="79"/>
        <v>0</v>
      </c>
      <c r="AR243" s="44">
        <f t="shared" si="79"/>
        <v>0</v>
      </c>
      <c r="AS243" s="44">
        <f t="shared" si="79"/>
        <v>0</v>
      </c>
      <c r="AT243" s="98"/>
      <c r="AU243" s="98"/>
      <c r="AV243" s="59"/>
      <c r="AW243" s="21"/>
      <c r="AX243" s="21"/>
      <c r="AY243" s="21"/>
      <c r="AZ243" s="21"/>
      <c r="BA243" s="21"/>
      <c r="BB243" s="21"/>
      <c r="BC243" s="21"/>
      <c r="BD243" s="21"/>
      <c r="BE243" s="6"/>
      <c r="BF243" s="25">
        <f>SUM(E243:AU243)</f>
        <v>0</v>
      </c>
    </row>
    <row r="244" spans="1:58" ht="12.75" customHeight="1">
      <c r="A244" s="116"/>
      <c r="B244" s="123" t="s">
        <v>48</v>
      </c>
      <c r="C244" s="125" t="s">
        <v>40</v>
      </c>
      <c r="D244" s="27" t="s">
        <v>5</v>
      </c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4"/>
      <c r="V244" s="64"/>
      <c r="W244" s="21"/>
      <c r="X244" s="22"/>
      <c r="Y244" s="24"/>
      <c r="Z244" s="24"/>
      <c r="AA244" s="24"/>
      <c r="AB244" s="24"/>
      <c r="AC244" s="24"/>
      <c r="AD244" s="24"/>
      <c r="AE244" s="24"/>
      <c r="AF244" s="24"/>
      <c r="AG244" s="22"/>
      <c r="AH244" s="22"/>
      <c r="AI244" s="22"/>
      <c r="AJ244" s="22"/>
      <c r="AK244" s="24"/>
      <c r="AL244" s="22"/>
      <c r="AM244" s="22"/>
      <c r="AN244" s="22"/>
      <c r="AO244" s="22"/>
      <c r="AP244" s="22"/>
      <c r="AQ244" s="22"/>
      <c r="AR244" s="22"/>
      <c r="AS244" s="22"/>
      <c r="AT244" s="96"/>
      <c r="AU244" s="96"/>
      <c r="AV244" s="60"/>
      <c r="AW244" s="21"/>
      <c r="AX244" s="21"/>
      <c r="AY244" s="21"/>
      <c r="AZ244" s="21"/>
      <c r="BA244" s="21"/>
      <c r="BB244" s="21"/>
      <c r="BC244" s="21"/>
      <c r="BD244" s="21"/>
      <c r="BE244" s="6">
        <f>SUM(E244:AW244)</f>
        <v>0</v>
      </c>
      <c r="BF244" s="6"/>
    </row>
    <row r="245" spans="1:58" ht="17.25">
      <c r="A245" s="116"/>
      <c r="B245" s="124"/>
      <c r="C245" s="126"/>
      <c r="D245" s="28" t="s">
        <v>6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1"/>
      <c r="V245" s="63"/>
      <c r="W245" s="21"/>
      <c r="X245" s="10"/>
      <c r="Y245" s="11"/>
      <c r="Z245" s="11"/>
      <c r="AA245" s="11"/>
      <c r="AB245" s="11"/>
      <c r="AC245" s="11"/>
      <c r="AD245" s="11"/>
      <c r="AE245" s="11"/>
      <c r="AF245" s="11"/>
      <c r="AG245" s="13"/>
      <c r="AH245" s="13"/>
      <c r="AI245" s="13"/>
      <c r="AJ245" s="13"/>
      <c r="AK245" s="11"/>
      <c r="AL245" s="13"/>
      <c r="AM245" s="13"/>
      <c r="AN245" s="13"/>
      <c r="AO245" s="13"/>
      <c r="AP245" s="13"/>
      <c r="AQ245" s="13"/>
      <c r="AR245" s="13"/>
      <c r="AS245" s="13"/>
      <c r="AT245" s="98"/>
      <c r="AU245" s="98"/>
      <c r="AV245" s="59"/>
      <c r="AW245" s="21"/>
      <c r="AX245" s="21"/>
      <c r="AY245" s="21"/>
      <c r="AZ245" s="21"/>
      <c r="BA245" s="21"/>
      <c r="BB245" s="21"/>
      <c r="BC245" s="21"/>
      <c r="BD245" s="21"/>
      <c r="BE245" s="6"/>
      <c r="BF245" s="6">
        <f>SUM(E245:AW245)</f>
        <v>0</v>
      </c>
    </row>
    <row r="246" spans="1:58" ht="12.75">
      <c r="A246" s="116"/>
      <c r="B246" s="123" t="s">
        <v>49</v>
      </c>
      <c r="C246" s="125" t="s">
        <v>51</v>
      </c>
      <c r="D246" s="27" t="s">
        <v>5</v>
      </c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4"/>
      <c r="V246" s="64"/>
      <c r="W246" s="21"/>
      <c r="X246" s="22"/>
      <c r="Y246" s="24"/>
      <c r="Z246" s="24"/>
      <c r="AA246" s="24"/>
      <c r="AB246" s="24"/>
      <c r="AC246" s="24"/>
      <c r="AD246" s="24"/>
      <c r="AE246" s="24"/>
      <c r="AF246" s="24"/>
      <c r="AG246" s="22"/>
      <c r="AH246" s="22"/>
      <c r="AI246" s="22"/>
      <c r="AJ246" s="22"/>
      <c r="AK246" s="24"/>
      <c r="AL246" s="22"/>
      <c r="AM246" s="22"/>
      <c r="AN246" s="22"/>
      <c r="AO246" s="22"/>
      <c r="AP246" s="22"/>
      <c r="AQ246" s="22"/>
      <c r="AR246" s="22"/>
      <c r="AS246" s="22"/>
      <c r="AT246" s="96"/>
      <c r="AU246" s="96"/>
      <c r="AV246" s="60"/>
      <c r="AW246" s="21"/>
      <c r="AX246" s="21"/>
      <c r="AY246" s="21"/>
      <c r="AZ246" s="21"/>
      <c r="BA246" s="21"/>
      <c r="BB246" s="21"/>
      <c r="BC246" s="21"/>
      <c r="BD246" s="21"/>
      <c r="BE246" s="6">
        <f>SUM(E246:AW246)</f>
        <v>0</v>
      </c>
      <c r="BF246" s="6"/>
    </row>
    <row r="247" spans="1:58" ht="17.25">
      <c r="A247" s="116"/>
      <c r="B247" s="124"/>
      <c r="C247" s="126"/>
      <c r="D247" s="28" t="s">
        <v>6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1"/>
      <c r="V247" s="63"/>
      <c r="W247" s="21"/>
      <c r="X247" s="10"/>
      <c r="Y247" s="11"/>
      <c r="Z247" s="11"/>
      <c r="AA247" s="11"/>
      <c r="AB247" s="11"/>
      <c r="AC247" s="11"/>
      <c r="AD247" s="11"/>
      <c r="AE247" s="11"/>
      <c r="AF247" s="11"/>
      <c r="AG247" s="13"/>
      <c r="AH247" s="13"/>
      <c r="AI247" s="13"/>
      <c r="AJ247" s="13"/>
      <c r="AK247" s="11"/>
      <c r="AL247" s="13"/>
      <c r="AM247" s="13"/>
      <c r="AN247" s="13"/>
      <c r="AO247" s="13"/>
      <c r="AP247" s="13"/>
      <c r="AQ247" s="13"/>
      <c r="AR247" s="13"/>
      <c r="AS247" s="13"/>
      <c r="AT247" s="98"/>
      <c r="AU247" s="98"/>
      <c r="AV247" s="59"/>
      <c r="AW247" s="21"/>
      <c r="AX247" s="21"/>
      <c r="AY247" s="21"/>
      <c r="AZ247" s="21"/>
      <c r="BA247" s="21"/>
      <c r="BB247" s="21"/>
      <c r="BC247" s="21"/>
      <c r="BD247" s="21"/>
      <c r="BE247" s="6"/>
      <c r="BF247" s="6">
        <f>SUM(E247:AW247)</f>
        <v>0</v>
      </c>
    </row>
    <row r="248" spans="1:58" ht="12.75">
      <c r="A248" s="116"/>
      <c r="B248" s="123" t="s">
        <v>50</v>
      </c>
      <c r="C248" s="125" t="s">
        <v>26</v>
      </c>
      <c r="D248" s="27" t="s">
        <v>5</v>
      </c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4"/>
      <c r="V248" s="64"/>
      <c r="W248" s="21"/>
      <c r="X248" s="22"/>
      <c r="Y248" s="24"/>
      <c r="Z248" s="24"/>
      <c r="AA248" s="24"/>
      <c r="AB248" s="24"/>
      <c r="AC248" s="24"/>
      <c r="AD248" s="24"/>
      <c r="AE248" s="24"/>
      <c r="AF248" s="24"/>
      <c r="AG248" s="22"/>
      <c r="AH248" s="22"/>
      <c r="AI248" s="22"/>
      <c r="AJ248" s="22"/>
      <c r="AK248" s="24"/>
      <c r="AL248" s="22"/>
      <c r="AM248" s="22"/>
      <c r="AN248" s="22"/>
      <c r="AO248" s="22"/>
      <c r="AP248" s="22"/>
      <c r="AQ248" s="22"/>
      <c r="AR248" s="22"/>
      <c r="AS248" s="22"/>
      <c r="AT248" s="96"/>
      <c r="AU248" s="96"/>
      <c r="AV248" s="60"/>
      <c r="AW248" s="21"/>
      <c r="AX248" s="21"/>
      <c r="AY248" s="21"/>
      <c r="AZ248" s="21"/>
      <c r="BA248" s="21"/>
      <c r="BB248" s="21"/>
      <c r="BC248" s="21"/>
      <c r="BD248" s="21"/>
      <c r="BE248" s="6">
        <f>SUM(E248:AW248)</f>
        <v>0</v>
      </c>
      <c r="BF248" s="6"/>
    </row>
    <row r="249" spans="1:58" ht="17.25">
      <c r="A249" s="116"/>
      <c r="B249" s="124"/>
      <c r="C249" s="126"/>
      <c r="D249" s="28" t="s">
        <v>6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1"/>
      <c r="V249" s="63"/>
      <c r="W249" s="21"/>
      <c r="X249" s="10"/>
      <c r="Y249" s="11"/>
      <c r="Z249" s="11"/>
      <c r="AA249" s="11"/>
      <c r="AB249" s="11"/>
      <c r="AC249" s="11"/>
      <c r="AD249" s="11"/>
      <c r="AE249" s="11"/>
      <c r="AF249" s="11"/>
      <c r="AG249" s="13"/>
      <c r="AH249" s="13"/>
      <c r="AI249" s="13"/>
      <c r="AJ249" s="13"/>
      <c r="AK249" s="11"/>
      <c r="AL249" s="13"/>
      <c r="AM249" s="13"/>
      <c r="AN249" s="13"/>
      <c r="AO249" s="13"/>
      <c r="AP249" s="13"/>
      <c r="AQ249" s="13"/>
      <c r="AR249" s="13"/>
      <c r="AS249" s="13"/>
      <c r="AT249" s="98"/>
      <c r="AU249" s="98"/>
      <c r="AV249" s="59"/>
      <c r="AW249" s="21"/>
      <c r="AX249" s="21"/>
      <c r="AY249" s="21"/>
      <c r="AZ249" s="21"/>
      <c r="BA249" s="21"/>
      <c r="BB249" s="21"/>
      <c r="BC249" s="21"/>
      <c r="BD249" s="21"/>
      <c r="BE249" s="6"/>
      <c r="BF249" s="6">
        <f>SUM(E249:AW249)</f>
        <v>0</v>
      </c>
    </row>
    <row r="250" spans="1:58" ht="12.75" customHeight="1">
      <c r="A250" s="116"/>
      <c r="B250" s="120" t="s">
        <v>52</v>
      </c>
      <c r="C250" s="120" t="s">
        <v>53</v>
      </c>
      <c r="D250" s="56" t="s">
        <v>5</v>
      </c>
      <c r="E250" s="57">
        <f aca="true" t="shared" si="80" ref="E250:U250">SUM(E258,E256,E254,E252)</f>
        <v>12</v>
      </c>
      <c r="F250" s="57">
        <f t="shared" si="80"/>
        <v>12</v>
      </c>
      <c r="G250" s="57">
        <f t="shared" si="80"/>
        <v>12</v>
      </c>
      <c r="H250" s="57">
        <f t="shared" si="80"/>
        <v>12</v>
      </c>
      <c r="I250" s="57">
        <f t="shared" si="80"/>
        <v>12</v>
      </c>
      <c r="J250" s="57">
        <f t="shared" si="80"/>
        <v>12</v>
      </c>
      <c r="K250" s="57">
        <f t="shared" si="80"/>
        <v>0</v>
      </c>
      <c r="L250" s="57">
        <f t="shared" si="80"/>
        <v>0</v>
      </c>
      <c r="M250" s="57">
        <f t="shared" si="80"/>
        <v>0</v>
      </c>
      <c r="N250" s="57">
        <f t="shared" si="80"/>
        <v>0</v>
      </c>
      <c r="O250" s="57">
        <f t="shared" si="80"/>
        <v>0</v>
      </c>
      <c r="P250" s="57">
        <f t="shared" si="80"/>
        <v>0</v>
      </c>
      <c r="Q250" s="57">
        <f t="shared" si="80"/>
        <v>0</v>
      </c>
      <c r="R250" s="57">
        <f t="shared" si="80"/>
        <v>0</v>
      </c>
      <c r="S250" s="57">
        <f t="shared" si="80"/>
        <v>0</v>
      </c>
      <c r="T250" s="57">
        <f t="shared" si="80"/>
        <v>0</v>
      </c>
      <c r="U250" s="57">
        <f t="shared" si="80"/>
        <v>0</v>
      </c>
      <c r="V250" s="21"/>
      <c r="W250" s="21"/>
      <c r="X250" s="57">
        <f>SUM(X258,X256,X254,X252)</f>
        <v>0</v>
      </c>
      <c r="Y250" s="57">
        <f aca="true" t="shared" si="81" ref="Y250:AS250">SUM(Y258,Y256,Y254,Y252)</f>
        <v>0</v>
      </c>
      <c r="Z250" s="57">
        <f t="shared" si="81"/>
        <v>0</v>
      </c>
      <c r="AA250" s="57">
        <f t="shared" si="81"/>
        <v>0</v>
      </c>
      <c r="AB250" s="57">
        <f t="shared" si="81"/>
        <v>0</v>
      </c>
      <c r="AC250" s="57">
        <f t="shared" si="81"/>
        <v>0</v>
      </c>
      <c r="AD250" s="57">
        <f t="shared" si="81"/>
        <v>0</v>
      </c>
      <c r="AE250" s="57">
        <f t="shared" si="81"/>
        <v>0</v>
      </c>
      <c r="AF250" s="57">
        <f t="shared" si="81"/>
        <v>0</v>
      </c>
      <c r="AG250" s="57">
        <f t="shared" si="81"/>
        <v>0</v>
      </c>
      <c r="AH250" s="57">
        <f t="shared" si="81"/>
        <v>0</v>
      </c>
      <c r="AI250" s="57">
        <f t="shared" si="81"/>
        <v>0</v>
      </c>
      <c r="AJ250" s="57">
        <f t="shared" si="81"/>
        <v>0</v>
      </c>
      <c r="AK250" s="57">
        <f t="shared" si="81"/>
        <v>0</v>
      </c>
      <c r="AL250" s="57">
        <f t="shared" si="81"/>
        <v>0</v>
      </c>
      <c r="AM250" s="57">
        <f t="shared" si="81"/>
        <v>0</v>
      </c>
      <c r="AN250" s="57">
        <f t="shared" si="81"/>
        <v>0</v>
      </c>
      <c r="AO250" s="57">
        <f t="shared" si="81"/>
        <v>0</v>
      </c>
      <c r="AP250" s="57">
        <f t="shared" si="81"/>
        <v>0</v>
      </c>
      <c r="AQ250" s="57">
        <f t="shared" si="81"/>
        <v>0</v>
      </c>
      <c r="AR250" s="57">
        <f t="shared" si="81"/>
        <v>0</v>
      </c>
      <c r="AS250" s="57">
        <f t="shared" si="81"/>
        <v>0</v>
      </c>
      <c r="AT250" s="95"/>
      <c r="AU250" s="95"/>
      <c r="AV250" s="21"/>
      <c r="AW250" s="21"/>
      <c r="AX250" s="21"/>
      <c r="AY250" s="21"/>
      <c r="AZ250" s="21"/>
      <c r="BA250" s="21"/>
      <c r="BB250" s="21"/>
      <c r="BC250" s="21"/>
      <c r="BD250" s="21"/>
      <c r="BE250" s="5">
        <f>SUM(E250:AU250)</f>
        <v>72</v>
      </c>
      <c r="BF250" s="6"/>
    </row>
    <row r="251" spans="1:58" ht="17.25">
      <c r="A251" s="116"/>
      <c r="B251" s="147"/>
      <c r="C251" s="147"/>
      <c r="D251" s="58" t="s">
        <v>6</v>
      </c>
      <c r="E251" s="44">
        <f aca="true" t="shared" si="82" ref="E251:U251">SUM(E261,E259,E257,E255,E253)</f>
        <v>0</v>
      </c>
      <c r="F251" s="44">
        <f t="shared" si="82"/>
        <v>0</v>
      </c>
      <c r="G251" s="44">
        <f t="shared" si="82"/>
        <v>0</v>
      </c>
      <c r="H251" s="44">
        <f t="shared" si="82"/>
        <v>0</v>
      </c>
      <c r="I251" s="44">
        <f t="shared" si="82"/>
        <v>0</v>
      </c>
      <c r="J251" s="44">
        <f t="shared" si="82"/>
        <v>0</v>
      </c>
      <c r="K251" s="44">
        <f t="shared" si="82"/>
        <v>0</v>
      </c>
      <c r="L251" s="44">
        <f t="shared" si="82"/>
        <v>0</v>
      </c>
      <c r="M251" s="44">
        <f t="shared" si="82"/>
        <v>0</v>
      </c>
      <c r="N251" s="44">
        <f t="shared" si="82"/>
        <v>0</v>
      </c>
      <c r="O251" s="44">
        <f t="shared" si="82"/>
        <v>0</v>
      </c>
      <c r="P251" s="44">
        <f t="shared" si="82"/>
        <v>0</v>
      </c>
      <c r="Q251" s="44">
        <f t="shared" si="82"/>
        <v>0</v>
      </c>
      <c r="R251" s="44">
        <f t="shared" si="82"/>
        <v>0</v>
      </c>
      <c r="S251" s="44">
        <f t="shared" si="82"/>
        <v>0</v>
      </c>
      <c r="T251" s="44">
        <f t="shared" si="82"/>
        <v>0</v>
      </c>
      <c r="U251" s="44">
        <f t="shared" si="82"/>
        <v>0</v>
      </c>
      <c r="V251" s="59"/>
      <c r="W251" s="21"/>
      <c r="X251" s="44">
        <f>SUM(X261,X259,X257,X255,X253)</f>
        <v>0</v>
      </c>
      <c r="Y251" s="44">
        <f aca="true" t="shared" si="83" ref="Y251:AS251">SUM(Y261,Y259,Y257,Y255,Y253)</f>
        <v>0</v>
      </c>
      <c r="Z251" s="44">
        <f t="shared" si="83"/>
        <v>0</v>
      </c>
      <c r="AA251" s="44">
        <f t="shared" si="83"/>
        <v>0</v>
      </c>
      <c r="AB251" s="44">
        <f t="shared" si="83"/>
        <v>0</v>
      </c>
      <c r="AC251" s="44">
        <f t="shared" si="83"/>
        <v>0</v>
      </c>
      <c r="AD251" s="44">
        <f t="shared" si="83"/>
        <v>0</v>
      </c>
      <c r="AE251" s="44">
        <f t="shared" si="83"/>
        <v>0</v>
      </c>
      <c r="AF251" s="44">
        <f t="shared" si="83"/>
        <v>0</v>
      </c>
      <c r="AG251" s="44">
        <f t="shared" si="83"/>
        <v>0</v>
      </c>
      <c r="AH251" s="44">
        <f t="shared" si="83"/>
        <v>0</v>
      </c>
      <c r="AI251" s="44">
        <f t="shared" si="83"/>
        <v>0</v>
      </c>
      <c r="AJ251" s="44">
        <f t="shared" si="83"/>
        <v>0</v>
      </c>
      <c r="AK251" s="44">
        <f t="shared" si="83"/>
        <v>0</v>
      </c>
      <c r="AL251" s="44">
        <f t="shared" si="83"/>
        <v>0</v>
      </c>
      <c r="AM251" s="44">
        <f t="shared" si="83"/>
        <v>0</v>
      </c>
      <c r="AN251" s="44">
        <f t="shared" si="83"/>
        <v>0</v>
      </c>
      <c r="AO251" s="44">
        <f t="shared" si="83"/>
        <v>0</v>
      </c>
      <c r="AP251" s="44">
        <f t="shared" si="83"/>
        <v>0</v>
      </c>
      <c r="AQ251" s="44">
        <f t="shared" si="83"/>
        <v>0</v>
      </c>
      <c r="AR251" s="44">
        <f t="shared" si="83"/>
        <v>0</v>
      </c>
      <c r="AS251" s="44">
        <f t="shared" si="83"/>
        <v>0</v>
      </c>
      <c r="AT251" s="98"/>
      <c r="AU251" s="98"/>
      <c r="AV251" s="59"/>
      <c r="AW251" s="21"/>
      <c r="AX251" s="21"/>
      <c r="AY251" s="21"/>
      <c r="AZ251" s="21"/>
      <c r="BA251" s="21"/>
      <c r="BB251" s="21"/>
      <c r="BC251" s="21"/>
      <c r="BD251" s="21"/>
      <c r="BE251" s="6"/>
      <c r="BF251" s="25">
        <f>SUM(E251:AU251)</f>
        <v>0</v>
      </c>
    </row>
    <row r="252" spans="1:58" ht="12.75">
      <c r="A252" s="116"/>
      <c r="B252" s="137" t="s">
        <v>54</v>
      </c>
      <c r="C252" s="139" t="s">
        <v>15</v>
      </c>
      <c r="D252" s="27" t="s">
        <v>5</v>
      </c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60"/>
      <c r="W252" s="21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96"/>
      <c r="AU252" s="96"/>
      <c r="AV252" s="60"/>
      <c r="AW252" s="21"/>
      <c r="AX252" s="21"/>
      <c r="AY252" s="21"/>
      <c r="AZ252" s="21"/>
      <c r="BA252" s="21"/>
      <c r="BB252" s="21"/>
      <c r="BC252" s="21"/>
      <c r="BD252" s="21"/>
      <c r="BE252" s="4">
        <f>SUM(E252:BD252)</f>
        <v>0</v>
      </c>
      <c r="BF252" s="5"/>
    </row>
    <row r="253" spans="1:58" ht="17.25">
      <c r="A253" s="116"/>
      <c r="B253" s="138"/>
      <c r="C253" s="140"/>
      <c r="D253" s="28" t="s">
        <v>6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59"/>
      <c r="W253" s="21"/>
      <c r="X253" s="10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97"/>
      <c r="AU253" s="97"/>
      <c r="AV253" s="63"/>
      <c r="AW253" s="21"/>
      <c r="AX253" s="21"/>
      <c r="AY253" s="21"/>
      <c r="AZ253" s="21"/>
      <c r="BA253" s="21"/>
      <c r="BB253" s="21"/>
      <c r="BC253" s="21"/>
      <c r="BD253" s="21"/>
      <c r="BE253" s="6"/>
      <c r="BF253" s="6">
        <f>SUM(E253:BE253)</f>
        <v>0</v>
      </c>
    </row>
    <row r="254" spans="1:58" ht="12.75" customHeight="1">
      <c r="A254" s="116"/>
      <c r="B254" s="144" t="s">
        <v>77</v>
      </c>
      <c r="C254" s="125" t="s">
        <v>78</v>
      </c>
      <c r="D254" s="27" t="s">
        <v>5</v>
      </c>
      <c r="E254" s="13">
        <v>6</v>
      </c>
      <c r="F254" s="13">
        <v>6</v>
      </c>
      <c r="G254" s="13">
        <v>6</v>
      </c>
      <c r="H254" s="13">
        <v>6</v>
      </c>
      <c r="I254" s="13">
        <v>6</v>
      </c>
      <c r="J254" s="13">
        <v>6</v>
      </c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59"/>
      <c r="W254" s="21"/>
      <c r="X254" s="10"/>
      <c r="Y254" s="11"/>
      <c r="Z254" s="67"/>
      <c r="AA254" s="68"/>
      <c r="AB254" s="67"/>
      <c r="AC254" s="68"/>
      <c r="AD254" s="68"/>
      <c r="AE254" s="68"/>
      <c r="AF254" s="67"/>
      <c r="AG254" s="68"/>
      <c r="AH254" s="68"/>
      <c r="AI254" s="68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100"/>
      <c r="AU254" s="100"/>
      <c r="AV254" s="70"/>
      <c r="AW254" s="21"/>
      <c r="AX254" s="21"/>
      <c r="AY254" s="21"/>
      <c r="AZ254" s="21"/>
      <c r="BA254" s="21"/>
      <c r="BB254" s="21"/>
      <c r="BC254" s="21"/>
      <c r="BD254" s="21"/>
      <c r="BE254" s="6">
        <f>SUM(E254:AW254)</f>
        <v>36</v>
      </c>
      <c r="BF254" s="6"/>
    </row>
    <row r="255" spans="1:58" ht="17.25">
      <c r="A255" s="116"/>
      <c r="B255" s="148"/>
      <c r="C255" s="146"/>
      <c r="D255" s="28" t="s">
        <v>6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59"/>
      <c r="W255" s="21"/>
      <c r="X255" s="10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97"/>
      <c r="AU255" s="97"/>
      <c r="AV255" s="63"/>
      <c r="AW255" s="21"/>
      <c r="AX255" s="21"/>
      <c r="AY255" s="21"/>
      <c r="AZ255" s="21"/>
      <c r="BA255" s="21"/>
      <c r="BB255" s="21"/>
      <c r="BC255" s="21"/>
      <c r="BD255" s="21"/>
      <c r="BE255" s="6"/>
      <c r="BF255" s="6"/>
    </row>
    <row r="256" spans="1:58" ht="12.75">
      <c r="A256" s="116"/>
      <c r="B256" s="144" t="s">
        <v>79</v>
      </c>
      <c r="C256" s="125" t="s">
        <v>31</v>
      </c>
      <c r="D256" s="27" t="s">
        <v>5</v>
      </c>
      <c r="E256" s="13">
        <v>6</v>
      </c>
      <c r="F256" s="13">
        <v>6</v>
      </c>
      <c r="G256" s="13">
        <v>6</v>
      </c>
      <c r="H256" s="13">
        <v>6</v>
      </c>
      <c r="I256" s="13">
        <v>6</v>
      </c>
      <c r="J256" s="13">
        <v>6</v>
      </c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59"/>
      <c r="W256" s="21"/>
      <c r="X256" s="10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97"/>
      <c r="AU256" s="97"/>
      <c r="AV256" s="63"/>
      <c r="AW256" s="21"/>
      <c r="AX256" s="21"/>
      <c r="AY256" s="21"/>
      <c r="AZ256" s="21"/>
      <c r="BA256" s="21"/>
      <c r="BB256" s="21"/>
      <c r="BC256" s="21"/>
      <c r="BD256" s="21"/>
      <c r="BE256" s="6"/>
      <c r="BF256" s="6"/>
    </row>
    <row r="257" spans="1:58" ht="17.25">
      <c r="A257" s="116"/>
      <c r="B257" s="148"/>
      <c r="C257" s="146"/>
      <c r="D257" s="28" t="s">
        <v>6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59"/>
      <c r="W257" s="21"/>
      <c r="X257" s="10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97"/>
      <c r="AU257" s="97"/>
      <c r="AV257" s="63"/>
      <c r="AW257" s="21"/>
      <c r="AX257" s="21"/>
      <c r="AY257" s="21"/>
      <c r="AZ257" s="21"/>
      <c r="BA257" s="21"/>
      <c r="BB257" s="21"/>
      <c r="BC257" s="21"/>
      <c r="BD257" s="21"/>
      <c r="BE257" s="6"/>
      <c r="BF257" s="6"/>
    </row>
    <row r="258" spans="1:58" ht="12.75">
      <c r="A258" s="116"/>
      <c r="B258" s="144" t="s">
        <v>80</v>
      </c>
      <c r="C258" s="125" t="s">
        <v>133</v>
      </c>
      <c r="D258" s="27" t="s">
        <v>5</v>
      </c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60"/>
      <c r="W258" s="21"/>
      <c r="X258" s="22"/>
      <c r="Y258" s="79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99"/>
      <c r="AU258" s="99"/>
      <c r="AV258" s="64"/>
      <c r="AW258" s="21"/>
      <c r="AX258" s="21"/>
      <c r="AY258" s="21"/>
      <c r="AZ258" s="21"/>
      <c r="BA258" s="21"/>
      <c r="BB258" s="21"/>
      <c r="BC258" s="21"/>
      <c r="BD258" s="21"/>
      <c r="BE258" s="6">
        <f>SUM(E258:AW258)</f>
        <v>0</v>
      </c>
      <c r="BF258" s="6"/>
    </row>
    <row r="259" spans="1:58" ht="17.25">
      <c r="A259" s="116"/>
      <c r="B259" s="145"/>
      <c r="C259" s="126"/>
      <c r="D259" s="28" t="s">
        <v>6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59"/>
      <c r="W259" s="21"/>
      <c r="X259" s="13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97"/>
      <c r="AU259" s="97"/>
      <c r="AV259" s="63"/>
      <c r="AW259" s="21"/>
      <c r="AX259" s="21"/>
      <c r="AY259" s="21"/>
      <c r="AZ259" s="21"/>
      <c r="BA259" s="21"/>
      <c r="BB259" s="21"/>
      <c r="BC259" s="21"/>
      <c r="BD259" s="21"/>
      <c r="BE259" s="6"/>
      <c r="BF259" s="6">
        <f>SUM(E259:AW259)</f>
        <v>0</v>
      </c>
    </row>
    <row r="260" spans="1:58" ht="12.75">
      <c r="A260" s="116"/>
      <c r="B260" s="144" t="s">
        <v>55</v>
      </c>
      <c r="C260" s="125" t="s">
        <v>56</v>
      </c>
      <c r="D260" s="27" t="s">
        <v>5</v>
      </c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60"/>
      <c r="W260" s="21"/>
      <c r="X260" s="10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99"/>
      <c r="AU260" s="99"/>
      <c r="AV260" s="64"/>
      <c r="AW260" s="21"/>
      <c r="AX260" s="21"/>
      <c r="AY260" s="21"/>
      <c r="AZ260" s="21"/>
      <c r="BA260" s="21"/>
      <c r="BB260" s="21"/>
      <c r="BC260" s="21"/>
      <c r="BD260" s="21"/>
      <c r="BE260" s="4">
        <f>SUM(E260:BD260)</f>
        <v>0</v>
      </c>
      <c r="BF260" s="5"/>
    </row>
    <row r="261" spans="1:58" ht="17.25">
      <c r="A261" s="116"/>
      <c r="B261" s="145"/>
      <c r="C261" s="126"/>
      <c r="D261" s="28" t="s">
        <v>6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59"/>
      <c r="W261" s="21"/>
      <c r="X261" s="10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7"/>
      <c r="AQ261" s="13"/>
      <c r="AR261" s="13"/>
      <c r="AS261" s="13"/>
      <c r="AT261" s="97"/>
      <c r="AU261" s="98"/>
      <c r="AV261" s="59"/>
      <c r="AW261" s="21"/>
      <c r="AX261" s="21"/>
      <c r="AY261" s="21"/>
      <c r="AZ261" s="21"/>
      <c r="BA261" s="21"/>
      <c r="BB261" s="21"/>
      <c r="BC261" s="21"/>
      <c r="BD261" s="21"/>
      <c r="BE261" s="6"/>
      <c r="BF261" s="6">
        <f>SUM(E261:BE261)</f>
        <v>0</v>
      </c>
    </row>
    <row r="262" spans="1:58" ht="12.75">
      <c r="A262" s="116"/>
      <c r="B262" s="129" t="s">
        <v>16</v>
      </c>
      <c r="C262" s="131" t="s">
        <v>25</v>
      </c>
      <c r="D262" s="31" t="s">
        <v>5</v>
      </c>
      <c r="E262" s="14">
        <f aca="true" t="shared" si="84" ref="E262:U262">SUM(E274,E272,E270,E268,E266,E264)</f>
        <v>0</v>
      </c>
      <c r="F262" s="14">
        <f t="shared" si="84"/>
        <v>0</v>
      </c>
      <c r="G262" s="14">
        <f t="shared" si="84"/>
        <v>0</v>
      </c>
      <c r="H262" s="14">
        <f t="shared" si="84"/>
        <v>0</v>
      </c>
      <c r="I262" s="14">
        <f t="shared" si="84"/>
        <v>0</v>
      </c>
      <c r="J262" s="14">
        <f t="shared" si="84"/>
        <v>0</v>
      </c>
      <c r="K262" s="14">
        <f t="shared" si="84"/>
        <v>0</v>
      </c>
      <c r="L262" s="14">
        <f t="shared" si="84"/>
        <v>0</v>
      </c>
      <c r="M262" s="14">
        <f t="shared" si="84"/>
        <v>0</v>
      </c>
      <c r="N262" s="14">
        <f t="shared" si="84"/>
        <v>0</v>
      </c>
      <c r="O262" s="14">
        <f t="shared" si="84"/>
        <v>0</v>
      </c>
      <c r="P262" s="14">
        <f t="shared" si="84"/>
        <v>0</v>
      </c>
      <c r="Q262" s="14">
        <f t="shared" si="84"/>
        <v>0</v>
      </c>
      <c r="R262" s="14">
        <f t="shared" si="84"/>
        <v>0</v>
      </c>
      <c r="S262" s="14">
        <f t="shared" si="84"/>
        <v>0</v>
      </c>
      <c r="T262" s="14">
        <f t="shared" si="84"/>
        <v>0</v>
      </c>
      <c r="U262" s="14">
        <f t="shared" si="84"/>
        <v>0</v>
      </c>
      <c r="V262" s="59"/>
      <c r="W262" s="21"/>
      <c r="X262" s="14">
        <f aca="true" t="shared" si="85" ref="X262:AS262">SUM(X274,X272,X270,X268,X266,X264)</f>
        <v>0</v>
      </c>
      <c r="Y262" s="14">
        <f t="shared" si="85"/>
        <v>0</v>
      </c>
      <c r="Z262" s="14">
        <f t="shared" si="85"/>
        <v>0</v>
      </c>
      <c r="AA262" s="14">
        <f t="shared" si="85"/>
        <v>0</v>
      </c>
      <c r="AB262" s="14">
        <f t="shared" si="85"/>
        <v>0</v>
      </c>
      <c r="AC262" s="14">
        <f t="shared" si="85"/>
        <v>0</v>
      </c>
      <c r="AD262" s="14">
        <f t="shared" si="85"/>
        <v>0</v>
      </c>
      <c r="AE262" s="14">
        <f t="shared" si="85"/>
        <v>0</v>
      </c>
      <c r="AF262" s="14">
        <f t="shared" si="85"/>
        <v>0</v>
      </c>
      <c r="AG262" s="14">
        <f t="shared" si="85"/>
        <v>0</v>
      </c>
      <c r="AH262" s="14">
        <f t="shared" si="85"/>
        <v>0</v>
      </c>
      <c r="AI262" s="14">
        <f t="shared" si="85"/>
        <v>0</v>
      </c>
      <c r="AJ262" s="14">
        <f t="shared" si="85"/>
        <v>0</v>
      </c>
      <c r="AK262" s="14">
        <f t="shared" si="85"/>
        <v>0</v>
      </c>
      <c r="AL262" s="14">
        <f t="shared" si="85"/>
        <v>0</v>
      </c>
      <c r="AM262" s="14">
        <f t="shared" si="85"/>
        <v>0</v>
      </c>
      <c r="AN262" s="14">
        <f t="shared" si="85"/>
        <v>0</v>
      </c>
      <c r="AO262" s="14">
        <f t="shared" si="85"/>
        <v>0</v>
      </c>
      <c r="AP262" s="14">
        <f t="shared" si="85"/>
        <v>0</v>
      </c>
      <c r="AQ262" s="14">
        <f t="shared" si="85"/>
        <v>0</v>
      </c>
      <c r="AR262" s="14">
        <f t="shared" si="85"/>
        <v>0</v>
      </c>
      <c r="AS262" s="14">
        <f t="shared" si="85"/>
        <v>0</v>
      </c>
      <c r="AT262" s="95"/>
      <c r="AU262" s="95"/>
      <c r="AV262" s="21"/>
      <c r="AW262" s="21"/>
      <c r="AX262" s="21"/>
      <c r="AY262" s="21"/>
      <c r="AZ262" s="21"/>
      <c r="BA262" s="21"/>
      <c r="BB262" s="21"/>
      <c r="BC262" s="21"/>
      <c r="BD262" s="21"/>
      <c r="BE262" s="5">
        <f>SUM(E262:AU262)</f>
        <v>0</v>
      </c>
      <c r="BF262" s="7"/>
    </row>
    <row r="263" spans="1:58" ht="12.75">
      <c r="A263" s="116"/>
      <c r="B263" s="130"/>
      <c r="C263" s="132"/>
      <c r="D263" s="31" t="s">
        <v>6</v>
      </c>
      <c r="E263" s="14">
        <f aca="true" t="shared" si="86" ref="E263:U263">SUM(E275,E273,E271,E269,E267,E265)</f>
        <v>0</v>
      </c>
      <c r="F263" s="14">
        <f t="shared" si="86"/>
        <v>0</v>
      </c>
      <c r="G263" s="14">
        <f t="shared" si="86"/>
        <v>0</v>
      </c>
      <c r="H263" s="14">
        <f t="shared" si="86"/>
        <v>0</v>
      </c>
      <c r="I263" s="14">
        <f t="shared" si="86"/>
        <v>0</v>
      </c>
      <c r="J263" s="14">
        <f t="shared" si="86"/>
        <v>0</v>
      </c>
      <c r="K263" s="14">
        <f t="shared" si="86"/>
        <v>0</v>
      </c>
      <c r="L263" s="14">
        <f t="shared" si="86"/>
        <v>0</v>
      </c>
      <c r="M263" s="14">
        <f t="shared" si="86"/>
        <v>0</v>
      </c>
      <c r="N263" s="14">
        <f t="shared" si="86"/>
        <v>0</v>
      </c>
      <c r="O263" s="14">
        <f t="shared" si="86"/>
        <v>0</v>
      </c>
      <c r="P263" s="14">
        <f t="shared" si="86"/>
        <v>0</v>
      </c>
      <c r="Q263" s="14">
        <f t="shared" si="86"/>
        <v>0</v>
      </c>
      <c r="R263" s="14">
        <f t="shared" si="86"/>
        <v>0</v>
      </c>
      <c r="S263" s="14">
        <f t="shared" si="86"/>
        <v>0</v>
      </c>
      <c r="T263" s="14">
        <f t="shared" si="86"/>
        <v>0</v>
      </c>
      <c r="U263" s="14">
        <f t="shared" si="86"/>
        <v>0</v>
      </c>
      <c r="V263" s="59"/>
      <c r="W263" s="21"/>
      <c r="X263" s="14">
        <f aca="true" t="shared" si="87" ref="X263:AS263">SUM(X275,X273,X271,X269,X267,X265)</f>
        <v>0</v>
      </c>
      <c r="Y263" s="14">
        <f t="shared" si="87"/>
        <v>0</v>
      </c>
      <c r="Z263" s="14">
        <f t="shared" si="87"/>
        <v>0</v>
      </c>
      <c r="AA263" s="14">
        <f t="shared" si="87"/>
        <v>0</v>
      </c>
      <c r="AB263" s="14">
        <f t="shared" si="87"/>
        <v>0</v>
      </c>
      <c r="AC263" s="14">
        <f t="shared" si="87"/>
        <v>0</v>
      </c>
      <c r="AD263" s="14">
        <f t="shared" si="87"/>
        <v>0</v>
      </c>
      <c r="AE263" s="14">
        <f t="shared" si="87"/>
        <v>0</v>
      </c>
      <c r="AF263" s="14">
        <f t="shared" si="87"/>
        <v>0</v>
      </c>
      <c r="AG263" s="14">
        <f t="shared" si="87"/>
        <v>0</v>
      </c>
      <c r="AH263" s="14">
        <f t="shared" si="87"/>
        <v>0</v>
      </c>
      <c r="AI263" s="14">
        <f t="shared" si="87"/>
        <v>0</v>
      </c>
      <c r="AJ263" s="14">
        <f t="shared" si="87"/>
        <v>0</v>
      </c>
      <c r="AK263" s="14">
        <f t="shared" si="87"/>
        <v>0</v>
      </c>
      <c r="AL263" s="14">
        <f t="shared" si="87"/>
        <v>0</v>
      </c>
      <c r="AM263" s="14">
        <f t="shared" si="87"/>
        <v>0</v>
      </c>
      <c r="AN263" s="14">
        <f t="shared" si="87"/>
        <v>0</v>
      </c>
      <c r="AO263" s="14">
        <f t="shared" si="87"/>
        <v>0</v>
      </c>
      <c r="AP263" s="14">
        <f t="shared" si="87"/>
        <v>0</v>
      </c>
      <c r="AQ263" s="14">
        <f t="shared" si="87"/>
        <v>0</v>
      </c>
      <c r="AR263" s="14">
        <f t="shared" si="87"/>
        <v>0</v>
      </c>
      <c r="AS263" s="14">
        <f t="shared" si="87"/>
        <v>0</v>
      </c>
      <c r="AT263" s="95"/>
      <c r="AU263" s="95"/>
      <c r="AV263" s="21"/>
      <c r="AW263" s="21"/>
      <c r="AX263" s="21"/>
      <c r="AY263" s="21"/>
      <c r="AZ263" s="21"/>
      <c r="BA263" s="21"/>
      <c r="BB263" s="21"/>
      <c r="BC263" s="21"/>
      <c r="BD263" s="21"/>
      <c r="BE263" s="6"/>
      <c r="BF263" s="61">
        <f>SUM(BF267+BF265)</f>
        <v>0</v>
      </c>
    </row>
    <row r="264" spans="1:58" ht="12.75">
      <c r="A264" s="116"/>
      <c r="B264" s="142" t="s">
        <v>57</v>
      </c>
      <c r="C264" s="141" t="s">
        <v>152</v>
      </c>
      <c r="D264" s="32" t="s">
        <v>5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59"/>
      <c r="W264" s="21"/>
      <c r="X264" s="10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30"/>
      <c r="AM264" s="30"/>
      <c r="AN264" s="30"/>
      <c r="AO264" s="30"/>
      <c r="AP264" s="30"/>
      <c r="AQ264" s="30"/>
      <c r="AR264" s="30"/>
      <c r="AS264" s="16"/>
      <c r="AT264" s="94"/>
      <c r="AU264" s="94"/>
      <c r="AV264" s="20"/>
      <c r="AW264" s="21"/>
      <c r="AX264" s="21"/>
      <c r="AY264" s="21"/>
      <c r="AZ264" s="21"/>
      <c r="BA264" s="21"/>
      <c r="BB264" s="21"/>
      <c r="BC264" s="21"/>
      <c r="BD264" s="21"/>
      <c r="BE264" s="6">
        <f>SUM(E264:AU264)</f>
        <v>0</v>
      </c>
      <c r="BF264" s="4"/>
    </row>
    <row r="265" spans="1:58" ht="12.75">
      <c r="A265" s="116"/>
      <c r="B265" s="142"/>
      <c r="C265" s="141"/>
      <c r="D265" s="32" t="s">
        <v>6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2"/>
      <c r="V265" s="59"/>
      <c r="W265" s="21"/>
      <c r="X265" s="10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8"/>
      <c r="AQ265" s="11"/>
      <c r="AR265" s="11"/>
      <c r="AS265" s="12"/>
      <c r="AT265" s="94"/>
      <c r="AU265" s="94"/>
      <c r="AV265" s="20"/>
      <c r="AW265" s="21"/>
      <c r="AX265" s="21"/>
      <c r="AY265" s="21"/>
      <c r="AZ265" s="21"/>
      <c r="BA265" s="21"/>
      <c r="BB265" s="21"/>
      <c r="BC265" s="21"/>
      <c r="BD265" s="21"/>
      <c r="BE265" s="6"/>
      <c r="BF265" s="4">
        <f>SUM(E265:BE265)</f>
        <v>0</v>
      </c>
    </row>
    <row r="266" spans="1:58" ht="12.75">
      <c r="A266" s="116"/>
      <c r="B266" s="142" t="s">
        <v>58</v>
      </c>
      <c r="C266" s="141" t="s">
        <v>153</v>
      </c>
      <c r="D266" s="32" t="s">
        <v>5</v>
      </c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59"/>
      <c r="W266" s="21"/>
      <c r="X266" s="22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12"/>
      <c r="AT266" s="94"/>
      <c r="AU266" s="94"/>
      <c r="AV266" s="20"/>
      <c r="AW266" s="21"/>
      <c r="AX266" s="21"/>
      <c r="AY266" s="21"/>
      <c r="AZ266" s="21"/>
      <c r="BA266" s="21"/>
      <c r="BB266" s="21"/>
      <c r="BC266" s="21"/>
      <c r="BD266" s="21"/>
      <c r="BE266" s="6">
        <f>SUM(E266:AU266)</f>
        <v>0</v>
      </c>
      <c r="BF266" s="4"/>
    </row>
    <row r="267" spans="1:58" ht="12.75">
      <c r="A267" s="116"/>
      <c r="B267" s="142"/>
      <c r="C267" s="141"/>
      <c r="D267" s="32" t="s">
        <v>6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1"/>
      <c r="U267" s="11"/>
      <c r="V267" s="59"/>
      <c r="W267" s="21"/>
      <c r="X267" s="10"/>
      <c r="Y267" s="12"/>
      <c r="Z267" s="11"/>
      <c r="AA267" s="11"/>
      <c r="AB267" s="11"/>
      <c r="AC267" s="11"/>
      <c r="AD267" s="11"/>
      <c r="AE267" s="11"/>
      <c r="AF267" s="11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98"/>
      <c r="AU267" s="98"/>
      <c r="AV267" s="59"/>
      <c r="AW267" s="21"/>
      <c r="AX267" s="21"/>
      <c r="AY267" s="21"/>
      <c r="AZ267" s="21"/>
      <c r="BA267" s="21"/>
      <c r="BB267" s="21"/>
      <c r="BC267" s="21"/>
      <c r="BD267" s="21"/>
      <c r="BE267" s="6"/>
      <c r="BF267" s="4">
        <f>SUM(E267:BE267)</f>
        <v>0</v>
      </c>
    </row>
    <row r="268" spans="1:58" ht="12.75">
      <c r="A268" s="116"/>
      <c r="B268" s="142" t="s">
        <v>59</v>
      </c>
      <c r="C268" s="141" t="s">
        <v>154</v>
      </c>
      <c r="D268" s="32" t="s">
        <v>5</v>
      </c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4"/>
      <c r="U268" s="24"/>
      <c r="V268" s="59"/>
      <c r="W268" s="21"/>
      <c r="X268" s="22"/>
      <c r="Y268" s="24"/>
      <c r="Z268" s="24"/>
      <c r="AA268" s="24"/>
      <c r="AB268" s="24"/>
      <c r="AC268" s="24"/>
      <c r="AD268" s="24"/>
      <c r="AE268" s="24"/>
      <c r="AF268" s="24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10"/>
      <c r="AT268" s="95"/>
      <c r="AU268" s="95"/>
      <c r="AV268" s="21"/>
      <c r="AW268" s="21"/>
      <c r="AX268" s="21"/>
      <c r="AY268" s="21"/>
      <c r="AZ268" s="21"/>
      <c r="BA268" s="21"/>
      <c r="BB268" s="21"/>
      <c r="BC268" s="21"/>
      <c r="BD268" s="21"/>
      <c r="BE268" s="6">
        <f>SUM(E268:AU268)</f>
        <v>0</v>
      </c>
      <c r="BF268" s="4"/>
    </row>
    <row r="269" spans="1:58" ht="12.75">
      <c r="A269" s="116"/>
      <c r="B269" s="142"/>
      <c r="C269" s="141"/>
      <c r="D269" s="32" t="s">
        <v>6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1"/>
      <c r="U269" s="11"/>
      <c r="V269" s="63"/>
      <c r="W269" s="21"/>
      <c r="X269" s="10"/>
      <c r="Y269" s="12"/>
      <c r="Z269" s="11"/>
      <c r="AA269" s="11"/>
      <c r="AB269" s="11"/>
      <c r="AC269" s="11"/>
      <c r="AD269" s="11"/>
      <c r="AE269" s="11"/>
      <c r="AF269" s="11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0"/>
      <c r="AT269" s="95"/>
      <c r="AU269" s="95"/>
      <c r="AV269" s="21"/>
      <c r="AW269" s="21"/>
      <c r="AX269" s="21"/>
      <c r="AY269" s="21"/>
      <c r="AZ269" s="21"/>
      <c r="BA269" s="21"/>
      <c r="BB269" s="21"/>
      <c r="BC269" s="21"/>
      <c r="BD269" s="21"/>
      <c r="BE269" s="6"/>
      <c r="BF269" s="4">
        <f>SUM(E269:BE269)</f>
        <v>0</v>
      </c>
    </row>
    <row r="270" spans="1:58" ht="12.75" customHeight="1">
      <c r="A270" s="116"/>
      <c r="B270" s="142" t="s">
        <v>60</v>
      </c>
      <c r="C270" s="141" t="s">
        <v>155</v>
      </c>
      <c r="D270" s="32" t="s">
        <v>5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2"/>
      <c r="U270" s="12"/>
      <c r="V270" s="20"/>
      <c r="W270" s="21"/>
      <c r="X270" s="10"/>
      <c r="Y270" s="12"/>
      <c r="Z270" s="12"/>
      <c r="AA270" s="12"/>
      <c r="AB270" s="12"/>
      <c r="AC270" s="12"/>
      <c r="AD270" s="12"/>
      <c r="AE270" s="12"/>
      <c r="AF270" s="12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95"/>
      <c r="AU270" s="95"/>
      <c r="AV270" s="21"/>
      <c r="AW270" s="21"/>
      <c r="AX270" s="21"/>
      <c r="AY270" s="21"/>
      <c r="AZ270" s="21"/>
      <c r="BA270" s="21"/>
      <c r="BB270" s="21"/>
      <c r="BC270" s="21"/>
      <c r="BD270" s="21"/>
      <c r="BE270" s="6">
        <f>SUM(E270:AU270)</f>
        <v>0</v>
      </c>
      <c r="BF270" s="4"/>
    </row>
    <row r="271" spans="1:58" ht="12.75">
      <c r="A271" s="116"/>
      <c r="B271" s="142"/>
      <c r="C271" s="141"/>
      <c r="D271" s="32" t="s">
        <v>6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2"/>
      <c r="U271" s="12"/>
      <c r="V271" s="20"/>
      <c r="W271" s="21"/>
      <c r="X271" s="10"/>
      <c r="Y271" s="12"/>
      <c r="Z271" s="12"/>
      <c r="AA271" s="12"/>
      <c r="AB271" s="12"/>
      <c r="AC271" s="12"/>
      <c r="AD271" s="12"/>
      <c r="AE271" s="12"/>
      <c r="AF271" s="12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95"/>
      <c r="AU271" s="95"/>
      <c r="AV271" s="21"/>
      <c r="AW271" s="21"/>
      <c r="AX271" s="21"/>
      <c r="AY271" s="21"/>
      <c r="AZ271" s="21"/>
      <c r="BA271" s="21"/>
      <c r="BB271" s="21"/>
      <c r="BC271" s="21"/>
      <c r="BD271" s="21"/>
      <c r="BE271" s="6"/>
      <c r="BF271" s="4">
        <f>SUM(E271:BE271)</f>
        <v>0</v>
      </c>
    </row>
    <row r="272" spans="1:58" ht="12.75" customHeight="1">
      <c r="A272" s="116"/>
      <c r="B272" s="142" t="s">
        <v>61</v>
      </c>
      <c r="C272" s="141" t="s">
        <v>156</v>
      </c>
      <c r="D272" s="32" t="s">
        <v>5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2"/>
      <c r="U272" s="12"/>
      <c r="V272" s="20"/>
      <c r="W272" s="21"/>
      <c r="X272" s="10"/>
      <c r="Y272" s="12"/>
      <c r="Z272" s="12"/>
      <c r="AA272" s="12"/>
      <c r="AB272" s="12"/>
      <c r="AC272" s="12"/>
      <c r="AD272" s="12"/>
      <c r="AE272" s="12"/>
      <c r="AF272" s="12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95"/>
      <c r="AU272" s="95"/>
      <c r="AV272" s="21"/>
      <c r="AW272" s="21"/>
      <c r="AX272" s="21"/>
      <c r="AY272" s="21"/>
      <c r="AZ272" s="21"/>
      <c r="BA272" s="21"/>
      <c r="BB272" s="21"/>
      <c r="BC272" s="21"/>
      <c r="BD272" s="21"/>
      <c r="BE272" s="6">
        <f>SUM(E272:AU272)</f>
        <v>0</v>
      </c>
      <c r="BF272" s="4"/>
    </row>
    <row r="273" spans="1:58" ht="12.75">
      <c r="A273" s="116"/>
      <c r="B273" s="142"/>
      <c r="C273" s="141"/>
      <c r="D273" s="32" t="s">
        <v>6</v>
      </c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2"/>
      <c r="U273" s="12"/>
      <c r="V273" s="20"/>
      <c r="W273" s="21"/>
      <c r="X273" s="10"/>
      <c r="Y273" s="12"/>
      <c r="Z273" s="12"/>
      <c r="AA273" s="12"/>
      <c r="AB273" s="12"/>
      <c r="AC273" s="12"/>
      <c r="AD273" s="12"/>
      <c r="AE273" s="12"/>
      <c r="AF273" s="12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95"/>
      <c r="AU273" s="95"/>
      <c r="AV273" s="21"/>
      <c r="AW273" s="21"/>
      <c r="AX273" s="21"/>
      <c r="AY273" s="21"/>
      <c r="AZ273" s="21"/>
      <c r="BA273" s="21"/>
      <c r="BB273" s="21"/>
      <c r="BC273" s="21"/>
      <c r="BD273" s="21"/>
      <c r="BE273" s="6"/>
      <c r="BF273" s="4">
        <f>SUM(E273:BE273)</f>
        <v>0</v>
      </c>
    </row>
    <row r="274" spans="1:58" ht="12.75" customHeight="1">
      <c r="A274" s="116"/>
      <c r="B274" s="142" t="s">
        <v>62</v>
      </c>
      <c r="C274" s="141" t="s">
        <v>18</v>
      </c>
      <c r="D274" s="32" t="s">
        <v>5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2"/>
      <c r="U274" s="12"/>
      <c r="V274" s="20"/>
      <c r="W274" s="21"/>
      <c r="X274" s="10"/>
      <c r="Y274" s="12"/>
      <c r="Z274" s="12"/>
      <c r="AA274" s="12"/>
      <c r="AB274" s="12"/>
      <c r="AC274" s="12"/>
      <c r="AD274" s="12"/>
      <c r="AE274" s="12"/>
      <c r="AF274" s="12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95"/>
      <c r="AU274" s="95"/>
      <c r="AV274" s="21"/>
      <c r="AW274" s="21"/>
      <c r="AX274" s="21"/>
      <c r="AY274" s="21"/>
      <c r="AZ274" s="21"/>
      <c r="BA274" s="21"/>
      <c r="BB274" s="21"/>
      <c r="BC274" s="21"/>
      <c r="BD274" s="21"/>
      <c r="BE274" s="6">
        <f>SUM(E274:AU274)</f>
        <v>0</v>
      </c>
      <c r="BF274" s="4"/>
    </row>
    <row r="275" spans="1:58" ht="12.75">
      <c r="A275" s="116"/>
      <c r="B275" s="142"/>
      <c r="C275" s="141"/>
      <c r="D275" s="32" t="s">
        <v>6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2"/>
      <c r="U275" s="12"/>
      <c r="V275" s="20"/>
      <c r="W275" s="21"/>
      <c r="X275" s="10"/>
      <c r="Y275" s="12"/>
      <c r="Z275" s="12"/>
      <c r="AA275" s="12"/>
      <c r="AB275" s="12"/>
      <c r="AC275" s="12"/>
      <c r="AD275" s="12"/>
      <c r="AE275" s="12"/>
      <c r="AF275" s="12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95"/>
      <c r="AU275" s="95"/>
      <c r="AV275" s="21"/>
      <c r="AW275" s="21"/>
      <c r="AX275" s="21"/>
      <c r="AY275" s="21"/>
      <c r="AZ275" s="21"/>
      <c r="BA275" s="21"/>
      <c r="BB275" s="21"/>
      <c r="BC275" s="21"/>
      <c r="BD275" s="21"/>
      <c r="BE275" s="6"/>
      <c r="BF275" s="4">
        <f>SUM(E275:BE275)</f>
        <v>0</v>
      </c>
    </row>
    <row r="276" spans="1:58" ht="12.75">
      <c r="A276" s="116"/>
      <c r="B276" s="151" t="s">
        <v>63</v>
      </c>
      <c r="C276" s="151" t="s">
        <v>64</v>
      </c>
      <c r="D276" s="31" t="s">
        <v>5</v>
      </c>
      <c r="E276" s="14">
        <f aca="true" t="shared" si="88" ref="E276:U276">SUM(E278,E284,E290,E296)</f>
        <v>22</v>
      </c>
      <c r="F276" s="14">
        <f t="shared" si="88"/>
        <v>22</v>
      </c>
      <c r="G276" s="14">
        <f t="shared" si="88"/>
        <v>22</v>
      </c>
      <c r="H276" s="14">
        <f t="shared" si="88"/>
        <v>22</v>
      </c>
      <c r="I276" s="14">
        <f t="shared" si="88"/>
        <v>22</v>
      </c>
      <c r="J276" s="14">
        <f t="shared" si="88"/>
        <v>22</v>
      </c>
      <c r="K276" s="14">
        <f t="shared" si="88"/>
        <v>28</v>
      </c>
      <c r="L276" s="14">
        <f t="shared" si="88"/>
        <v>34</v>
      </c>
      <c r="M276" s="14">
        <f t="shared" si="88"/>
        <v>36</v>
      </c>
      <c r="N276" s="14">
        <f t="shared" si="88"/>
        <v>36</v>
      </c>
      <c r="O276" s="14">
        <f t="shared" si="88"/>
        <v>36</v>
      </c>
      <c r="P276" s="14">
        <f t="shared" si="88"/>
        <v>30</v>
      </c>
      <c r="Q276" s="14">
        <f t="shared" si="88"/>
        <v>36</v>
      </c>
      <c r="R276" s="14">
        <f t="shared" si="88"/>
        <v>36</v>
      </c>
      <c r="S276" s="14">
        <f t="shared" si="88"/>
        <v>36</v>
      </c>
      <c r="T276" s="14">
        <f t="shared" si="88"/>
        <v>36</v>
      </c>
      <c r="U276" s="14">
        <f t="shared" si="88"/>
        <v>12</v>
      </c>
      <c r="V276" s="20"/>
      <c r="W276" s="21"/>
      <c r="X276" s="14">
        <f aca="true" t="shared" si="89" ref="X276:AS276">SUM(X278,X284,X290,X296)</f>
        <v>36</v>
      </c>
      <c r="Y276" s="14">
        <f t="shared" si="89"/>
        <v>36</v>
      </c>
      <c r="Z276" s="14">
        <f t="shared" si="89"/>
        <v>36</v>
      </c>
      <c r="AA276" s="14">
        <f t="shared" si="89"/>
        <v>36</v>
      </c>
      <c r="AB276" s="14">
        <f t="shared" si="89"/>
        <v>36</v>
      </c>
      <c r="AC276" s="14">
        <f t="shared" si="89"/>
        <v>36</v>
      </c>
      <c r="AD276" s="14">
        <f t="shared" si="89"/>
        <v>36</v>
      </c>
      <c r="AE276" s="14">
        <f t="shared" si="89"/>
        <v>36</v>
      </c>
      <c r="AF276" s="14">
        <f t="shared" si="89"/>
        <v>36</v>
      </c>
      <c r="AG276" s="14">
        <f t="shared" si="89"/>
        <v>36</v>
      </c>
      <c r="AH276" s="14">
        <f t="shared" si="89"/>
        <v>30</v>
      </c>
      <c r="AI276" s="14">
        <f t="shared" si="89"/>
        <v>36</v>
      </c>
      <c r="AJ276" s="14">
        <f t="shared" si="89"/>
        <v>36</v>
      </c>
      <c r="AK276" s="14">
        <f t="shared" si="89"/>
        <v>36</v>
      </c>
      <c r="AL276" s="14">
        <f t="shared" si="89"/>
        <v>36</v>
      </c>
      <c r="AM276" s="14">
        <f t="shared" si="89"/>
        <v>36</v>
      </c>
      <c r="AN276" s="14">
        <f t="shared" si="89"/>
        <v>36</v>
      </c>
      <c r="AO276" s="14">
        <f t="shared" si="89"/>
        <v>36</v>
      </c>
      <c r="AP276" s="14">
        <f t="shared" si="89"/>
        <v>36</v>
      </c>
      <c r="AQ276" s="14">
        <f t="shared" si="89"/>
        <v>36</v>
      </c>
      <c r="AR276" s="14">
        <f t="shared" si="89"/>
        <v>36</v>
      </c>
      <c r="AS276" s="14">
        <f t="shared" si="89"/>
        <v>6</v>
      </c>
      <c r="AT276" s="95"/>
      <c r="AU276" s="95"/>
      <c r="AV276" s="21"/>
      <c r="AW276" s="21"/>
      <c r="AX276" s="21"/>
      <c r="AY276" s="21"/>
      <c r="AZ276" s="3"/>
      <c r="BA276" s="3"/>
      <c r="BB276" s="3"/>
      <c r="BC276" s="3"/>
      <c r="BD276" s="21"/>
      <c r="BE276" s="5">
        <f>SUM(E276:AU276)</f>
        <v>1244</v>
      </c>
      <c r="BF276" s="4"/>
    </row>
    <row r="277" spans="1:58" ht="12.75">
      <c r="A277" s="116"/>
      <c r="B277" s="152"/>
      <c r="C277" s="152"/>
      <c r="D277" s="31" t="s">
        <v>6</v>
      </c>
      <c r="E277" s="14">
        <f aca="true" t="shared" si="90" ref="E277:U277">SUM(E279,E285,E291,E297)</f>
        <v>0</v>
      </c>
      <c r="F277" s="14">
        <f t="shared" si="90"/>
        <v>0</v>
      </c>
      <c r="G277" s="14">
        <f t="shared" si="90"/>
        <v>0</v>
      </c>
      <c r="H277" s="14">
        <f t="shared" si="90"/>
        <v>0</v>
      </c>
      <c r="I277" s="14">
        <f t="shared" si="90"/>
        <v>0</v>
      </c>
      <c r="J277" s="14">
        <f t="shared" si="90"/>
        <v>0</v>
      </c>
      <c r="K277" s="14">
        <f t="shared" si="90"/>
        <v>0</v>
      </c>
      <c r="L277" s="14">
        <f t="shared" si="90"/>
        <v>0</v>
      </c>
      <c r="M277" s="14">
        <f t="shared" si="90"/>
        <v>0</v>
      </c>
      <c r="N277" s="14">
        <f t="shared" si="90"/>
        <v>0</v>
      </c>
      <c r="O277" s="14">
        <f t="shared" si="90"/>
        <v>0</v>
      </c>
      <c r="P277" s="14">
        <f t="shared" si="90"/>
        <v>0</v>
      </c>
      <c r="Q277" s="14">
        <f t="shared" si="90"/>
        <v>0</v>
      </c>
      <c r="R277" s="14">
        <f t="shared" si="90"/>
        <v>0</v>
      </c>
      <c r="S277" s="14">
        <f t="shared" si="90"/>
        <v>0</v>
      </c>
      <c r="T277" s="14">
        <f t="shared" si="90"/>
        <v>0</v>
      </c>
      <c r="U277" s="14">
        <f t="shared" si="90"/>
        <v>0</v>
      </c>
      <c r="V277" s="20"/>
      <c r="W277" s="21"/>
      <c r="X277" s="14">
        <f aca="true" t="shared" si="91" ref="X277:AS277">SUM(X279,X285,X291,X297)</f>
        <v>0</v>
      </c>
      <c r="Y277" s="14">
        <f t="shared" si="91"/>
        <v>0</v>
      </c>
      <c r="Z277" s="14">
        <f t="shared" si="91"/>
        <v>0</v>
      </c>
      <c r="AA277" s="14">
        <f t="shared" si="91"/>
        <v>0</v>
      </c>
      <c r="AB277" s="14">
        <f t="shared" si="91"/>
        <v>0</v>
      </c>
      <c r="AC277" s="14">
        <f t="shared" si="91"/>
        <v>0</v>
      </c>
      <c r="AD277" s="14">
        <f t="shared" si="91"/>
        <v>0</v>
      </c>
      <c r="AE277" s="14">
        <f t="shared" si="91"/>
        <v>0</v>
      </c>
      <c r="AF277" s="14">
        <f t="shared" si="91"/>
        <v>0</v>
      </c>
      <c r="AG277" s="14">
        <f t="shared" si="91"/>
        <v>0</v>
      </c>
      <c r="AH277" s="14">
        <f t="shared" si="91"/>
        <v>0</v>
      </c>
      <c r="AI277" s="14">
        <f t="shared" si="91"/>
        <v>0</v>
      </c>
      <c r="AJ277" s="14">
        <f t="shared" si="91"/>
        <v>0</v>
      </c>
      <c r="AK277" s="14">
        <f t="shared" si="91"/>
        <v>0</v>
      </c>
      <c r="AL277" s="14">
        <f t="shared" si="91"/>
        <v>0</v>
      </c>
      <c r="AM277" s="14">
        <f t="shared" si="91"/>
        <v>0</v>
      </c>
      <c r="AN277" s="14">
        <f t="shared" si="91"/>
        <v>0</v>
      </c>
      <c r="AO277" s="14">
        <f t="shared" si="91"/>
        <v>0</v>
      </c>
      <c r="AP277" s="14">
        <f t="shared" si="91"/>
        <v>0</v>
      </c>
      <c r="AQ277" s="14">
        <f t="shared" si="91"/>
        <v>0</v>
      </c>
      <c r="AR277" s="14">
        <f t="shared" si="91"/>
        <v>0</v>
      </c>
      <c r="AS277" s="14">
        <f t="shared" si="91"/>
        <v>0</v>
      </c>
      <c r="AT277" s="95"/>
      <c r="AU277" s="95"/>
      <c r="AV277" s="21"/>
      <c r="AW277" s="21"/>
      <c r="AX277" s="21"/>
      <c r="AY277" s="21"/>
      <c r="AZ277" s="3"/>
      <c r="BA277" s="3"/>
      <c r="BB277" s="3"/>
      <c r="BC277" s="3"/>
      <c r="BD277" s="21"/>
      <c r="BE277" s="6"/>
      <c r="BF277" s="25">
        <f>SUM(E277:BE277)</f>
        <v>0</v>
      </c>
    </row>
    <row r="278" spans="1:58" ht="12.75">
      <c r="A278" s="116"/>
      <c r="B278" s="135" t="s">
        <v>19</v>
      </c>
      <c r="C278" s="135" t="s">
        <v>136</v>
      </c>
      <c r="D278" s="81" t="s">
        <v>5</v>
      </c>
      <c r="E278" s="50">
        <f aca="true" t="shared" si="92" ref="E278:U278">SUM(E283,E282,E280)</f>
        <v>0</v>
      </c>
      <c r="F278" s="50">
        <f t="shared" si="92"/>
        <v>0</v>
      </c>
      <c r="G278" s="50">
        <f t="shared" si="92"/>
        <v>0</v>
      </c>
      <c r="H278" s="50">
        <f t="shared" si="92"/>
        <v>0</v>
      </c>
      <c r="I278" s="50">
        <f t="shared" si="92"/>
        <v>0</v>
      </c>
      <c r="J278" s="50">
        <f t="shared" si="92"/>
        <v>0</v>
      </c>
      <c r="K278" s="50">
        <f t="shared" si="92"/>
        <v>0</v>
      </c>
      <c r="L278" s="50">
        <f t="shared" si="92"/>
        <v>0</v>
      </c>
      <c r="M278" s="50">
        <f t="shared" si="92"/>
        <v>0</v>
      </c>
      <c r="N278" s="50">
        <f t="shared" si="92"/>
        <v>0</v>
      </c>
      <c r="O278" s="50">
        <f t="shared" si="92"/>
        <v>0</v>
      </c>
      <c r="P278" s="50">
        <f t="shared" si="92"/>
        <v>0</v>
      </c>
      <c r="Q278" s="50">
        <f t="shared" si="92"/>
        <v>0</v>
      </c>
      <c r="R278" s="50">
        <f t="shared" si="92"/>
        <v>0</v>
      </c>
      <c r="S278" s="50">
        <f t="shared" si="92"/>
        <v>0</v>
      </c>
      <c r="T278" s="50">
        <f t="shared" si="92"/>
        <v>0</v>
      </c>
      <c r="U278" s="50">
        <f t="shared" si="92"/>
        <v>0</v>
      </c>
      <c r="V278" s="20"/>
      <c r="W278" s="21"/>
      <c r="X278" s="50">
        <f aca="true" t="shared" si="93" ref="X278:AS278">SUM(X283,X282,X280)</f>
        <v>0</v>
      </c>
      <c r="Y278" s="50">
        <f t="shared" si="93"/>
        <v>0</v>
      </c>
      <c r="Z278" s="50">
        <f t="shared" si="93"/>
        <v>0</v>
      </c>
      <c r="AA278" s="50">
        <f t="shared" si="93"/>
        <v>0</v>
      </c>
      <c r="AB278" s="50">
        <f t="shared" si="93"/>
        <v>0</v>
      </c>
      <c r="AC278" s="50">
        <f t="shared" si="93"/>
        <v>0</v>
      </c>
      <c r="AD278" s="50">
        <f t="shared" si="93"/>
        <v>0</v>
      </c>
      <c r="AE278" s="50">
        <f t="shared" si="93"/>
        <v>0</v>
      </c>
      <c r="AF278" s="50">
        <f t="shared" si="93"/>
        <v>0</v>
      </c>
      <c r="AG278" s="50">
        <f t="shared" si="93"/>
        <v>0</v>
      </c>
      <c r="AH278" s="50">
        <f t="shared" si="93"/>
        <v>0</v>
      </c>
      <c r="AI278" s="50">
        <f t="shared" si="93"/>
        <v>0</v>
      </c>
      <c r="AJ278" s="50">
        <f t="shared" si="93"/>
        <v>0</v>
      </c>
      <c r="AK278" s="50">
        <f t="shared" si="93"/>
        <v>0</v>
      </c>
      <c r="AL278" s="50">
        <f t="shared" si="93"/>
        <v>0</v>
      </c>
      <c r="AM278" s="50">
        <f t="shared" si="93"/>
        <v>0</v>
      </c>
      <c r="AN278" s="50">
        <f t="shared" si="93"/>
        <v>0</v>
      </c>
      <c r="AO278" s="50">
        <f t="shared" si="93"/>
        <v>0</v>
      </c>
      <c r="AP278" s="50">
        <f t="shared" si="93"/>
        <v>0</v>
      </c>
      <c r="AQ278" s="50">
        <f t="shared" si="93"/>
        <v>0</v>
      </c>
      <c r="AR278" s="50">
        <f t="shared" si="93"/>
        <v>0</v>
      </c>
      <c r="AS278" s="50">
        <f t="shared" si="93"/>
        <v>0</v>
      </c>
      <c r="AT278" s="95"/>
      <c r="AU278" s="95"/>
      <c r="AV278" s="21"/>
      <c r="AW278" s="21"/>
      <c r="AX278" s="21"/>
      <c r="AY278" s="21"/>
      <c r="AZ278" s="3"/>
      <c r="BA278" s="3"/>
      <c r="BB278" s="3"/>
      <c r="BC278" s="3"/>
      <c r="BD278" s="21"/>
      <c r="BE278" s="6">
        <f>SUM(E278:AU278)</f>
        <v>0</v>
      </c>
      <c r="BF278" s="4"/>
    </row>
    <row r="279" spans="1:58" ht="12.75">
      <c r="A279" s="116"/>
      <c r="B279" s="135"/>
      <c r="C279" s="135"/>
      <c r="D279" s="81" t="s">
        <v>6</v>
      </c>
      <c r="E279" s="50">
        <f aca="true" t="shared" si="94" ref="E279:U279">SUM(E281)</f>
        <v>0</v>
      </c>
      <c r="F279" s="50">
        <f t="shared" si="94"/>
        <v>0</v>
      </c>
      <c r="G279" s="50">
        <f t="shared" si="94"/>
        <v>0</v>
      </c>
      <c r="H279" s="50">
        <f t="shared" si="94"/>
        <v>0</v>
      </c>
      <c r="I279" s="50">
        <f t="shared" si="94"/>
        <v>0</v>
      </c>
      <c r="J279" s="50">
        <f t="shared" si="94"/>
        <v>0</v>
      </c>
      <c r="K279" s="50">
        <f t="shared" si="94"/>
        <v>0</v>
      </c>
      <c r="L279" s="50">
        <f t="shared" si="94"/>
        <v>0</v>
      </c>
      <c r="M279" s="50">
        <f t="shared" si="94"/>
        <v>0</v>
      </c>
      <c r="N279" s="50">
        <f t="shared" si="94"/>
        <v>0</v>
      </c>
      <c r="O279" s="50">
        <f t="shared" si="94"/>
        <v>0</v>
      </c>
      <c r="P279" s="50">
        <f t="shared" si="94"/>
        <v>0</v>
      </c>
      <c r="Q279" s="50">
        <f t="shared" si="94"/>
        <v>0</v>
      </c>
      <c r="R279" s="50">
        <f t="shared" si="94"/>
        <v>0</v>
      </c>
      <c r="S279" s="50">
        <f t="shared" si="94"/>
        <v>0</v>
      </c>
      <c r="T279" s="50">
        <f t="shared" si="94"/>
        <v>0</v>
      </c>
      <c r="U279" s="50">
        <f t="shared" si="94"/>
        <v>0</v>
      </c>
      <c r="V279" s="20"/>
      <c r="W279" s="21"/>
      <c r="X279" s="50">
        <f aca="true" t="shared" si="95" ref="X279:AS279">SUM(X281)</f>
        <v>0</v>
      </c>
      <c r="Y279" s="50">
        <f t="shared" si="95"/>
        <v>0</v>
      </c>
      <c r="Z279" s="50">
        <f t="shared" si="95"/>
        <v>0</v>
      </c>
      <c r="AA279" s="50">
        <f t="shared" si="95"/>
        <v>0</v>
      </c>
      <c r="AB279" s="50">
        <f t="shared" si="95"/>
        <v>0</v>
      </c>
      <c r="AC279" s="50">
        <f t="shared" si="95"/>
        <v>0</v>
      </c>
      <c r="AD279" s="50">
        <f t="shared" si="95"/>
        <v>0</v>
      </c>
      <c r="AE279" s="50">
        <f t="shared" si="95"/>
        <v>0</v>
      </c>
      <c r="AF279" s="50">
        <f t="shared" si="95"/>
        <v>0</v>
      </c>
      <c r="AG279" s="50">
        <f t="shared" si="95"/>
        <v>0</v>
      </c>
      <c r="AH279" s="50">
        <f t="shared" si="95"/>
        <v>0</v>
      </c>
      <c r="AI279" s="50">
        <f t="shared" si="95"/>
        <v>0</v>
      </c>
      <c r="AJ279" s="50">
        <f t="shared" si="95"/>
        <v>0</v>
      </c>
      <c r="AK279" s="50">
        <f t="shared" si="95"/>
        <v>0</v>
      </c>
      <c r="AL279" s="50">
        <f t="shared" si="95"/>
        <v>0</v>
      </c>
      <c r="AM279" s="50">
        <f t="shared" si="95"/>
        <v>0</v>
      </c>
      <c r="AN279" s="50">
        <f t="shared" si="95"/>
        <v>0</v>
      </c>
      <c r="AO279" s="50">
        <f t="shared" si="95"/>
        <v>0</v>
      </c>
      <c r="AP279" s="50">
        <f t="shared" si="95"/>
        <v>0</v>
      </c>
      <c r="AQ279" s="50">
        <f t="shared" si="95"/>
        <v>0</v>
      </c>
      <c r="AR279" s="50">
        <f t="shared" si="95"/>
        <v>0</v>
      </c>
      <c r="AS279" s="50">
        <f t="shared" si="95"/>
        <v>0</v>
      </c>
      <c r="AT279" s="95"/>
      <c r="AU279" s="95"/>
      <c r="AV279" s="21"/>
      <c r="AW279" s="21"/>
      <c r="AX279" s="21"/>
      <c r="AY279" s="21"/>
      <c r="AZ279" s="3"/>
      <c r="BA279" s="3"/>
      <c r="BB279" s="3"/>
      <c r="BC279" s="3"/>
      <c r="BD279" s="21"/>
      <c r="BE279" s="6"/>
      <c r="BF279" s="4">
        <f>SUM(E279:BE279)</f>
        <v>0</v>
      </c>
    </row>
    <row r="280" spans="1:58" ht="20.25" customHeight="1">
      <c r="A280" s="116"/>
      <c r="B280" s="110" t="s">
        <v>21</v>
      </c>
      <c r="C280" s="110" t="s">
        <v>137</v>
      </c>
      <c r="D280" s="82" t="s">
        <v>5</v>
      </c>
      <c r="E280" s="10"/>
      <c r="F280" s="10"/>
      <c r="G280" s="10"/>
      <c r="H280" s="10"/>
      <c r="I280" s="10"/>
      <c r="J280" s="10"/>
      <c r="K280" s="12"/>
      <c r="L280" s="12"/>
      <c r="M280" s="12"/>
      <c r="N280" s="12"/>
      <c r="O280" s="19"/>
      <c r="P280" s="12"/>
      <c r="Q280" s="12"/>
      <c r="R280" s="12"/>
      <c r="S280" s="12"/>
      <c r="T280" s="12"/>
      <c r="U280" s="12"/>
      <c r="V280" s="20"/>
      <c r="W280" s="21"/>
      <c r="X280" s="10"/>
      <c r="Y280" s="12"/>
      <c r="Z280" s="12"/>
      <c r="AA280" s="12"/>
      <c r="AB280" s="12"/>
      <c r="AC280" s="12"/>
      <c r="AD280" s="12"/>
      <c r="AE280" s="12"/>
      <c r="AF280" s="12"/>
      <c r="AG280" s="12"/>
      <c r="AH280" s="10"/>
      <c r="AI280" s="10"/>
      <c r="AJ280" s="10"/>
      <c r="AK280" s="10"/>
      <c r="AL280" s="12"/>
      <c r="AM280" s="10"/>
      <c r="AN280" s="10"/>
      <c r="AO280" s="10"/>
      <c r="AP280" s="10"/>
      <c r="AQ280" s="15"/>
      <c r="AR280" s="10"/>
      <c r="AS280" s="10"/>
      <c r="AT280" s="95"/>
      <c r="AU280" s="95"/>
      <c r="AV280" s="21"/>
      <c r="AW280" s="21"/>
      <c r="AX280" s="21"/>
      <c r="AY280" s="21"/>
      <c r="AZ280" s="3"/>
      <c r="BA280" s="3"/>
      <c r="BB280" s="3"/>
      <c r="BC280" s="3"/>
      <c r="BD280" s="21"/>
      <c r="BE280" s="6">
        <f>SUM(E280:AU280)</f>
        <v>0</v>
      </c>
      <c r="BF280" s="4"/>
    </row>
    <row r="281" spans="1:58" ht="26.25" customHeight="1">
      <c r="A281" s="116"/>
      <c r="B281" s="110"/>
      <c r="C281" s="110"/>
      <c r="D281" s="82" t="s">
        <v>6</v>
      </c>
      <c r="E281" s="10"/>
      <c r="F281" s="10"/>
      <c r="G281" s="10"/>
      <c r="H281" s="10"/>
      <c r="I281" s="10"/>
      <c r="J281" s="10"/>
      <c r="K281" s="12"/>
      <c r="L281" s="12"/>
      <c r="M281" s="12"/>
      <c r="N281" s="12"/>
      <c r="O281" s="19"/>
      <c r="P281" s="12"/>
      <c r="Q281" s="12"/>
      <c r="R281" s="12"/>
      <c r="S281" s="12"/>
      <c r="T281" s="12"/>
      <c r="U281" s="12"/>
      <c r="V281" s="20"/>
      <c r="W281" s="21"/>
      <c r="X281" s="10"/>
      <c r="Y281" s="12"/>
      <c r="Z281" s="12"/>
      <c r="AA281" s="12"/>
      <c r="AB281" s="12"/>
      <c r="AC281" s="12"/>
      <c r="AD281" s="12"/>
      <c r="AE281" s="12"/>
      <c r="AF281" s="12"/>
      <c r="AG281" s="12"/>
      <c r="AH281" s="10"/>
      <c r="AI281" s="10"/>
      <c r="AJ281" s="10"/>
      <c r="AK281" s="10"/>
      <c r="AL281" s="12"/>
      <c r="AM281" s="10"/>
      <c r="AN281" s="10"/>
      <c r="AO281" s="10"/>
      <c r="AP281" s="10"/>
      <c r="AQ281" s="15"/>
      <c r="AR281" s="10"/>
      <c r="AS281" s="10"/>
      <c r="AT281" s="95"/>
      <c r="AU281" s="95"/>
      <c r="AV281" s="21"/>
      <c r="AW281" s="21"/>
      <c r="AX281" s="21"/>
      <c r="AY281" s="21"/>
      <c r="AZ281" s="3"/>
      <c r="BA281" s="3"/>
      <c r="BB281" s="3"/>
      <c r="BC281" s="3"/>
      <c r="BD281" s="21"/>
      <c r="BE281" s="6"/>
      <c r="BF281" s="4">
        <f>SUM(E281:BE281)</f>
        <v>0</v>
      </c>
    </row>
    <row r="282" spans="1:58" ht="12.75">
      <c r="A282" s="116"/>
      <c r="B282" s="83" t="s">
        <v>22</v>
      </c>
      <c r="C282" s="83" t="s">
        <v>29</v>
      </c>
      <c r="D282" s="82"/>
      <c r="E282" s="10"/>
      <c r="F282" s="10"/>
      <c r="G282" s="10"/>
      <c r="H282" s="10"/>
      <c r="I282" s="10"/>
      <c r="J282" s="10"/>
      <c r="K282" s="12"/>
      <c r="L282" s="12"/>
      <c r="M282" s="12"/>
      <c r="N282" s="12"/>
      <c r="O282" s="19"/>
      <c r="P282" s="12"/>
      <c r="Q282" s="12"/>
      <c r="R282" s="12"/>
      <c r="S282" s="12"/>
      <c r="T282" s="12"/>
      <c r="U282" s="12"/>
      <c r="V282" s="20"/>
      <c r="W282" s="21"/>
      <c r="X282" s="10"/>
      <c r="Y282" s="12"/>
      <c r="Z282" s="12"/>
      <c r="AA282" s="12"/>
      <c r="AB282" s="12"/>
      <c r="AC282" s="12"/>
      <c r="AD282" s="12"/>
      <c r="AE282" s="12"/>
      <c r="AF282" s="12"/>
      <c r="AG282" s="12"/>
      <c r="AH282" s="10"/>
      <c r="AI282" s="10"/>
      <c r="AJ282" s="10"/>
      <c r="AK282" s="10"/>
      <c r="AL282" s="12"/>
      <c r="AM282" s="10"/>
      <c r="AN282" s="10"/>
      <c r="AO282" s="10"/>
      <c r="AP282" s="10"/>
      <c r="AQ282" s="15"/>
      <c r="AR282" s="10"/>
      <c r="AS282" s="10"/>
      <c r="AT282" s="95"/>
      <c r="AU282" s="95"/>
      <c r="AV282" s="21"/>
      <c r="AW282" s="21"/>
      <c r="AX282" s="21"/>
      <c r="AY282" s="21"/>
      <c r="AZ282" s="3"/>
      <c r="BA282" s="3"/>
      <c r="BB282" s="3"/>
      <c r="BC282" s="3"/>
      <c r="BD282" s="21"/>
      <c r="BE282" s="6">
        <f>SUM(E282:AT282)</f>
        <v>0</v>
      </c>
      <c r="BF282" s="4"/>
    </row>
    <row r="283" spans="1:58" ht="12.75">
      <c r="A283" s="116"/>
      <c r="B283" s="83" t="s">
        <v>23</v>
      </c>
      <c r="C283" s="83" t="s">
        <v>68</v>
      </c>
      <c r="D283" s="82"/>
      <c r="E283" s="10"/>
      <c r="F283" s="10"/>
      <c r="G283" s="10"/>
      <c r="H283" s="10"/>
      <c r="I283" s="10"/>
      <c r="J283" s="10"/>
      <c r="K283" s="12"/>
      <c r="L283" s="12"/>
      <c r="M283" s="12"/>
      <c r="N283" s="12"/>
      <c r="O283" s="19"/>
      <c r="P283" s="12"/>
      <c r="Q283" s="12"/>
      <c r="R283" s="12"/>
      <c r="S283" s="12"/>
      <c r="T283" s="12"/>
      <c r="U283" s="12"/>
      <c r="V283" s="20"/>
      <c r="W283" s="21"/>
      <c r="X283" s="10"/>
      <c r="Y283" s="12"/>
      <c r="Z283" s="12"/>
      <c r="AA283" s="12"/>
      <c r="AB283" s="12"/>
      <c r="AC283" s="12"/>
      <c r="AD283" s="12"/>
      <c r="AE283" s="12"/>
      <c r="AF283" s="12"/>
      <c r="AG283" s="12"/>
      <c r="AH283" s="10"/>
      <c r="AI283" s="10"/>
      <c r="AJ283" s="10"/>
      <c r="AK283" s="10"/>
      <c r="AL283" s="12"/>
      <c r="AM283" s="10"/>
      <c r="AN283" s="10"/>
      <c r="AO283" s="10"/>
      <c r="AP283" s="10"/>
      <c r="AQ283" s="15"/>
      <c r="AR283" s="10"/>
      <c r="AS283" s="10"/>
      <c r="AT283" s="95"/>
      <c r="AU283" s="95"/>
      <c r="AV283" s="21"/>
      <c r="AW283" s="21"/>
      <c r="AX283" s="21"/>
      <c r="AY283" s="21"/>
      <c r="AZ283" s="3"/>
      <c r="BA283" s="3"/>
      <c r="BB283" s="3"/>
      <c r="BC283" s="3"/>
      <c r="BD283" s="21"/>
      <c r="BE283" s="6">
        <f>SUM(E283:AT283)</f>
        <v>0</v>
      </c>
      <c r="BF283" s="4"/>
    </row>
    <row r="284" spans="1:58" ht="12.75">
      <c r="A284" s="116"/>
      <c r="B284" s="111" t="s">
        <v>20</v>
      </c>
      <c r="C284" s="111" t="s">
        <v>138</v>
      </c>
      <c r="D284" s="84" t="s">
        <v>5</v>
      </c>
      <c r="E284" s="87">
        <f aca="true" t="shared" si="96" ref="E284:U284">SUM(E286,E288,E289)</f>
        <v>4</v>
      </c>
      <c r="F284" s="87">
        <f t="shared" si="96"/>
        <v>4</v>
      </c>
      <c r="G284" s="87">
        <f t="shared" si="96"/>
        <v>4</v>
      </c>
      <c r="H284" s="87">
        <f t="shared" si="96"/>
        <v>4</v>
      </c>
      <c r="I284" s="87">
        <f t="shared" si="96"/>
        <v>4</v>
      </c>
      <c r="J284" s="87">
        <f t="shared" si="96"/>
        <v>4</v>
      </c>
      <c r="K284" s="87">
        <f t="shared" si="96"/>
        <v>10</v>
      </c>
      <c r="L284" s="87">
        <f t="shared" si="96"/>
        <v>16</v>
      </c>
      <c r="M284" s="87">
        <f t="shared" si="96"/>
        <v>0</v>
      </c>
      <c r="N284" s="87">
        <f t="shared" si="96"/>
        <v>0</v>
      </c>
      <c r="O284" s="87">
        <f t="shared" si="96"/>
        <v>0</v>
      </c>
      <c r="P284" s="87">
        <f t="shared" si="96"/>
        <v>30</v>
      </c>
      <c r="Q284" s="87">
        <f t="shared" si="96"/>
        <v>36</v>
      </c>
      <c r="R284" s="87">
        <f t="shared" si="96"/>
        <v>36</v>
      </c>
      <c r="S284" s="87">
        <f t="shared" si="96"/>
        <v>36</v>
      </c>
      <c r="T284" s="87">
        <f t="shared" si="96"/>
        <v>30</v>
      </c>
      <c r="U284" s="87">
        <f t="shared" si="96"/>
        <v>12</v>
      </c>
      <c r="V284" s="20"/>
      <c r="W284" s="21"/>
      <c r="X284" s="87">
        <f aca="true" t="shared" si="97" ref="X284:AS284">SUM(X286,X288,X289)</f>
        <v>24</v>
      </c>
      <c r="Y284" s="87">
        <f t="shared" si="97"/>
        <v>24</v>
      </c>
      <c r="Z284" s="87">
        <f t="shared" si="97"/>
        <v>24</v>
      </c>
      <c r="AA284" s="87">
        <f t="shared" si="97"/>
        <v>24</v>
      </c>
      <c r="AB284" s="87">
        <f t="shared" si="97"/>
        <v>24</v>
      </c>
      <c r="AC284" s="87">
        <f t="shared" si="97"/>
        <v>24</v>
      </c>
      <c r="AD284" s="87">
        <f t="shared" si="97"/>
        <v>24</v>
      </c>
      <c r="AE284" s="87">
        <f t="shared" si="97"/>
        <v>12</v>
      </c>
      <c r="AF284" s="87">
        <f t="shared" si="97"/>
        <v>0</v>
      </c>
      <c r="AG284" s="87">
        <f t="shared" si="97"/>
        <v>0</v>
      </c>
      <c r="AH284" s="87">
        <f t="shared" si="97"/>
        <v>30</v>
      </c>
      <c r="AI284" s="87">
        <f t="shared" si="97"/>
        <v>36</v>
      </c>
      <c r="AJ284" s="87">
        <f t="shared" si="97"/>
        <v>36</v>
      </c>
      <c r="AK284" s="87">
        <f t="shared" si="97"/>
        <v>36</v>
      </c>
      <c r="AL284" s="87">
        <f t="shared" si="97"/>
        <v>36</v>
      </c>
      <c r="AM284" s="87">
        <f t="shared" si="97"/>
        <v>36</v>
      </c>
      <c r="AN284" s="87">
        <f t="shared" si="97"/>
        <v>36</v>
      </c>
      <c r="AO284" s="87">
        <f t="shared" si="97"/>
        <v>36</v>
      </c>
      <c r="AP284" s="87">
        <f t="shared" si="97"/>
        <v>6</v>
      </c>
      <c r="AQ284" s="87">
        <f t="shared" si="97"/>
        <v>0</v>
      </c>
      <c r="AR284" s="87">
        <f t="shared" si="97"/>
        <v>0</v>
      </c>
      <c r="AS284" s="87">
        <f t="shared" si="97"/>
        <v>0</v>
      </c>
      <c r="AT284" s="95"/>
      <c r="AU284" s="95"/>
      <c r="AV284" s="21"/>
      <c r="AW284" s="21"/>
      <c r="AX284" s="21"/>
      <c r="AY284" s="21"/>
      <c r="AZ284" s="3"/>
      <c r="BA284" s="3"/>
      <c r="BB284" s="3"/>
      <c r="BC284" s="3"/>
      <c r="BD284" s="21"/>
      <c r="BE284" s="6">
        <f>SUM(E284:AT284)</f>
        <v>698</v>
      </c>
      <c r="BF284" s="4"/>
    </row>
    <row r="285" spans="1:58" ht="12.75">
      <c r="A285" s="116"/>
      <c r="B285" s="111"/>
      <c r="C285" s="111"/>
      <c r="D285" s="84" t="s">
        <v>6</v>
      </c>
      <c r="E285" s="87">
        <f aca="true" t="shared" si="98" ref="E285:U285">SUM(E287)</f>
        <v>0</v>
      </c>
      <c r="F285" s="87">
        <f t="shared" si="98"/>
        <v>0</v>
      </c>
      <c r="G285" s="87">
        <f t="shared" si="98"/>
        <v>0</v>
      </c>
      <c r="H285" s="87">
        <f t="shared" si="98"/>
        <v>0</v>
      </c>
      <c r="I285" s="87">
        <f t="shared" si="98"/>
        <v>0</v>
      </c>
      <c r="J285" s="87">
        <f t="shared" si="98"/>
        <v>0</v>
      </c>
      <c r="K285" s="87">
        <f t="shared" si="98"/>
        <v>0</v>
      </c>
      <c r="L285" s="87">
        <f t="shared" si="98"/>
        <v>0</v>
      </c>
      <c r="M285" s="87">
        <f t="shared" si="98"/>
        <v>0</v>
      </c>
      <c r="N285" s="87">
        <f t="shared" si="98"/>
        <v>0</v>
      </c>
      <c r="O285" s="87">
        <f t="shared" si="98"/>
        <v>0</v>
      </c>
      <c r="P285" s="87">
        <f t="shared" si="98"/>
        <v>0</v>
      </c>
      <c r="Q285" s="87">
        <f t="shared" si="98"/>
        <v>0</v>
      </c>
      <c r="R285" s="87">
        <f t="shared" si="98"/>
        <v>0</v>
      </c>
      <c r="S285" s="87">
        <f t="shared" si="98"/>
        <v>0</v>
      </c>
      <c r="T285" s="87">
        <f t="shared" si="98"/>
        <v>0</v>
      </c>
      <c r="U285" s="87">
        <f t="shared" si="98"/>
        <v>0</v>
      </c>
      <c r="V285" s="20"/>
      <c r="W285" s="21"/>
      <c r="X285" s="87">
        <f aca="true" t="shared" si="99" ref="X285:AS285">SUM(X287)</f>
        <v>0</v>
      </c>
      <c r="Y285" s="87">
        <f t="shared" si="99"/>
        <v>0</v>
      </c>
      <c r="Z285" s="87">
        <f t="shared" si="99"/>
        <v>0</v>
      </c>
      <c r="AA285" s="87">
        <f t="shared" si="99"/>
        <v>0</v>
      </c>
      <c r="AB285" s="87">
        <f t="shared" si="99"/>
        <v>0</v>
      </c>
      <c r="AC285" s="87">
        <f t="shared" si="99"/>
        <v>0</v>
      </c>
      <c r="AD285" s="87">
        <f t="shared" si="99"/>
        <v>0</v>
      </c>
      <c r="AE285" s="87">
        <f t="shared" si="99"/>
        <v>0</v>
      </c>
      <c r="AF285" s="87">
        <f t="shared" si="99"/>
        <v>0</v>
      </c>
      <c r="AG285" s="87">
        <f t="shared" si="99"/>
        <v>0</v>
      </c>
      <c r="AH285" s="87">
        <f t="shared" si="99"/>
        <v>0</v>
      </c>
      <c r="AI285" s="87">
        <f t="shared" si="99"/>
        <v>0</v>
      </c>
      <c r="AJ285" s="87">
        <f t="shared" si="99"/>
        <v>0</v>
      </c>
      <c r="AK285" s="87">
        <f t="shared" si="99"/>
        <v>0</v>
      </c>
      <c r="AL285" s="87">
        <f t="shared" si="99"/>
        <v>0</v>
      </c>
      <c r="AM285" s="87">
        <f t="shared" si="99"/>
        <v>0</v>
      </c>
      <c r="AN285" s="87">
        <f t="shared" si="99"/>
        <v>0</v>
      </c>
      <c r="AO285" s="87">
        <f t="shared" si="99"/>
        <v>0</v>
      </c>
      <c r="AP285" s="87">
        <f t="shared" si="99"/>
        <v>0</v>
      </c>
      <c r="AQ285" s="87">
        <f t="shared" si="99"/>
        <v>0</v>
      </c>
      <c r="AR285" s="87">
        <f t="shared" si="99"/>
        <v>0</v>
      </c>
      <c r="AS285" s="87">
        <f t="shared" si="99"/>
        <v>0</v>
      </c>
      <c r="AT285" s="95"/>
      <c r="AU285" s="95"/>
      <c r="AV285" s="21"/>
      <c r="AW285" s="21"/>
      <c r="AX285" s="21"/>
      <c r="AY285" s="21"/>
      <c r="AZ285" s="3"/>
      <c r="BA285" s="3"/>
      <c r="BB285" s="3"/>
      <c r="BC285" s="3"/>
      <c r="BD285" s="21"/>
      <c r="BE285" s="6"/>
      <c r="BF285" s="4">
        <f>SUM(E285:AT285)</f>
        <v>0</v>
      </c>
    </row>
    <row r="286" spans="1:58" ht="12.75">
      <c r="A286" s="116"/>
      <c r="B286" s="110" t="s">
        <v>24</v>
      </c>
      <c r="C286" s="110" t="s">
        <v>139</v>
      </c>
      <c r="D286" s="82" t="s">
        <v>5</v>
      </c>
      <c r="E286" s="10">
        <v>4</v>
      </c>
      <c r="F286" s="10">
        <v>4</v>
      </c>
      <c r="G286" s="10">
        <v>4</v>
      </c>
      <c r="H286" s="10">
        <v>4</v>
      </c>
      <c r="I286" s="10">
        <v>4</v>
      </c>
      <c r="J286" s="10">
        <v>4</v>
      </c>
      <c r="K286" s="12">
        <v>10</v>
      </c>
      <c r="L286" s="12">
        <v>16</v>
      </c>
      <c r="M286" s="12"/>
      <c r="N286" s="12"/>
      <c r="O286" s="19"/>
      <c r="P286" s="12">
        <v>18</v>
      </c>
      <c r="Q286" s="12">
        <v>24</v>
      </c>
      <c r="R286" s="12">
        <v>24</v>
      </c>
      <c r="S286" s="12">
        <v>24</v>
      </c>
      <c r="T286" s="12">
        <v>18</v>
      </c>
      <c r="U286" s="12"/>
      <c r="V286" s="20"/>
      <c r="W286" s="21"/>
      <c r="X286" s="10"/>
      <c r="Y286" s="12"/>
      <c r="Z286" s="12"/>
      <c r="AA286" s="12"/>
      <c r="AB286" s="12"/>
      <c r="AC286" s="12"/>
      <c r="AD286" s="12"/>
      <c r="AE286" s="12"/>
      <c r="AF286" s="12"/>
      <c r="AG286" s="12"/>
      <c r="AH286" s="10"/>
      <c r="AI286" s="10"/>
      <c r="AJ286" s="10"/>
      <c r="AK286" s="10"/>
      <c r="AL286" s="12"/>
      <c r="AM286" s="10"/>
      <c r="AN286" s="10"/>
      <c r="AO286" s="10"/>
      <c r="AP286" s="10"/>
      <c r="AQ286" s="15"/>
      <c r="AR286" s="10"/>
      <c r="AS286" s="10"/>
      <c r="AT286" s="95"/>
      <c r="AU286" s="95"/>
      <c r="AV286" s="21"/>
      <c r="AW286" s="21"/>
      <c r="AX286" s="21"/>
      <c r="AY286" s="21"/>
      <c r="AZ286" s="3"/>
      <c r="BA286" s="3"/>
      <c r="BB286" s="3"/>
      <c r="BC286" s="3"/>
      <c r="BD286" s="21"/>
      <c r="BE286" s="6">
        <f>SUM(E286:AT286)</f>
        <v>158</v>
      </c>
      <c r="BF286" s="4"/>
    </row>
    <row r="287" spans="1:58" ht="12.75">
      <c r="A287" s="116"/>
      <c r="B287" s="110"/>
      <c r="C287" s="110"/>
      <c r="D287" s="82" t="s">
        <v>6</v>
      </c>
      <c r="E287" s="10"/>
      <c r="F287" s="10"/>
      <c r="G287" s="10"/>
      <c r="H287" s="10"/>
      <c r="I287" s="10"/>
      <c r="J287" s="10"/>
      <c r="K287" s="12"/>
      <c r="L287" s="12"/>
      <c r="M287" s="12"/>
      <c r="N287" s="12"/>
      <c r="O287" s="19"/>
      <c r="P287" s="12"/>
      <c r="Q287" s="12"/>
      <c r="R287" s="12"/>
      <c r="S287" s="12"/>
      <c r="T287" s="12"/>
      <c r="U287" s="12"/>
      <c r="V287" s="20"/>
      <c r="W287" s="21"/>
      <c r="X287" s="10"/>
      <c r="Y287" s="12"/>
      <c r="Z287" s="12"/>
      <c r="AA287" s="12"/>
      <c r="AB287" s="12"/>
      <c r="AC287" s="12"/>
      <c r="AD287" s="12"/>
      <c r="AE287" s="12"/>
      <c r="AF287" s="12"/>
      <c r="AG287" s="12"/>
      <c r="AH287" s="10"/>
      <c r="AI287" s="10"/>
      <c r="AJ287" s="10"/>
      <c r="AK287" s="10"/>
      <c r="AL287" s="12"/>
      <c r="AM287" s="10"/>
      <c r="AN287" s="10"/>
      <c r="AO287" s="10"/>
      <c r="AP287" s="10"/>
      <c r="AQ287" s="15"/>
      <c r="AR287" s="10"/>
      <c r="AS287" s="10"/>
      <c r="AT287" s="95"/>
      <c r="AU287" s="95"/>
      <c r="AV287" s="21"/>
      <c r="AW287" s="21"/>
      <c r="AX287" s="21"/>
      <c r="AY287" s="21"/>
      <c r="AZ287" s="3"/>
      <c r="BA287" s="3"/>
      <c r="BB287" s="3"/>
      <c r="BC287" s="3"/>
      <c r="BD287" s="21"/>
      <c r="BE287" s="6"/>
      <c r="BF287" s="4">
        <f>SUM(E287:AT287)</f>
        <v>0</v>
      </c>
    </row>
    <row r="288" spans="1:58" ht="22.5" customHeight="1">
      <c r="A288" s="116"/>
      <c r="B288" s="83" t="s">
        <v>65</v>
      </c>
      <c r="C288" s="83" t="s">
        <v>29</v>
      </c>
      <c r="D288" s="82"/>
      <c r="E288" s="10"/>
      <c r="F288" s="10"/>
      <c r="G288" s="10"/>
      <c r="H288" s="10"/>
      <c r="I288" s="10"/>
      <c r="J288" s="10"/>
      <c r="K288" s="12"/>
      <c r="L288" s="12"/>
      <c r="M288" s="12"/>
      <c r="N288" s="12"/>
      <c r="O288" s="19"/>
      <c r="P288" s="12">
        <v>12</v>
      </c>
      <c r="Q288" s="12">
        <v>12</v>
      </c>
      <c r="R288" s="12">
        <v>12</v>
      </c>
      <c r="S288" s="12">
        <v>12</v>
      </c>
      <c r="T288" s="12">
        <v>12</v>
      </c>
      <c r="U288" s="12">
        <v>12</v>
      </c>
      <c r="V288" s="20"/>
      <c r="W288" s="21"/>
      <c r="X288" s="10">
        <v>24</v>
      </c>
      <c r="Y288" s="12">
        <v>24</v>
      </c>
      <c r="Z288" s="12">
        <v>24</v>
      </c>
      <c r="AA288" s="12">
        <v>24</v>
      </c>
      <c r="AB288" s="12">
        <v>24</v>
      </c>
      <c r="AC288" s="12">
        <v>24</v>
      </c>
      <c r="AD288" s="12">
        <v>24</v>
      </c>
      <c r="AE288" s="12">
        <v>12</v>
      </c>
      <c r="AF288" s="12"/>
      <c r="AG288" s="12"/>
      <c r="AH288" s="10"/>
      <c r="AI288" s="10"/>
      <c r="AJ288" s="10"/>
      <c r="AK288" s="10"/>
      <c r="AL288" s="12"/>
      <c r="AM288" s="10"/>
      <c r="AN288" s="10"/>
      <c r="AO288" s="10"/>
      <c r="AP288" s="10"/>
      <c r="AQ288" s="15"/>
      <c r="AR288" s="10"/>
      <c r="AS288" s="10"/>
      <c r="AT288" s="95"/>
      <c r="AU288" s="95"/>
      <c r="AV288" s="21"/>
      <c r="AW288" s="21"/>
      <c r="AX288" s="21"/>
      <c r="AY288" s="21"/>
      <c r="AZ288" s="3"/>
      <c r="BA288" s="3"/>
      <c r="BB288" s="3"/>
      <c r="BC288" s="3"/>
      <c r="BD288" s="21"/>
      <c r="BE288" s="6">
        <f>SUM(E288:AT288)</f>
        <v>252</v>
      </c>
      <c r="BF288" s="4"/>
    </row>
    <row r="289" spans="1:58" ht="22.5" customHeight="1">
      <c r="A289" s="116"/>
      <c r="B289" s="83" t="s">
        <v>66</v>
      </c>
      <c r="C289" s="83" t="s">
        <v>68</v>
      </c>
      <c r="D289" s="82"/>
      <c r="E289" s="10"/>
      <c r="F289" s="10"/>
      <c r="G289" s="10"/>
      <c r="H289" s="10"/>
      <c r="I289" s="10"/>
      <c r="J289" s="10"/>
      <c r="K289" s="12"/>
      <c r="L289" s="12"/>
      <c r="M289" s="12"/>
      <c r="N289" s="12"/>
      <c r="O289" s="19"/>
      <c r="P289" s="12"/>
      <c r="Q289" s="12"/>
      <c r="R289" s="12"/>
      <c r="S289" s="12"/>
      <c r="T289" s="12"/>
      <c r="U289" s="12"/>
      <c r="V289" s="20"/>
      <c r="W289" s="21"/>
      <c r="X289" s="10"/>
      <c r="Y289" s="12"/>
      <c r="Z289" s="12"/>
      <c r="AA289" s="12"/>
      <c r="AB289" s="12"/>
      <c r="AC289" s="12"/>
      <c r="AD289" s="12"/>
      <c r="AE289" s="12"/>
      <c r="AF289" s="12"/>
      <c r="AG289" s="12"/>
      <c r="AH289" s="10">
        <v>30</v>
      </c>
      <c r="AI289" s="10">
        <v>36</v>
      </c>
      <c r="AJ289" s="10">
        <v>36</v>
      </c>
      <c r="AK289" s="10">
        <v>36</v>
      </c>
      <c r="AL289" s="12">
        <v>36</v>
      </c>
      <c r="AM289" s="10">
        <v>36</v>
      </c>
      <c r="AN289" s="10">
        <v>36</v>
      </c>
      <c r="AO289" s="10">
        <v>36</v>
      </c>
      <c r="AP289" s="10">
        <v>6</v>
      </c>
      <c r="AQ289" s="15"/>
      <c r="AR289" s="10"/>
      <c r="AS289" s="10"/>
      <c r="AT289" s="95"/>
      <c r="AU289" s="95"/>
      <c r="AV289" s="21"/>
      <c r="AW289" s="21"/>
      <c r="AX289" s="21"/>
      <c r="AY289" s="21"/>
      <c r="AZ289" s="3"/>
      <c r="BA289" s="3"/>
      <c r="BB289" s="3"/>
      <c r="BC289" s="3"/>
      <c r="BD289" s="21"/>
      <c r="BE289" s="6">
        <f>SUM(E289:AT289)</f>
        <v>288</v>
      </c>
      <c r="BF289" s="4"/>
    </row>
    <row r="290" spans="1:58" ht="12.75">
      <c r="A290" s="116"/>
      <c r="B290" s="111" t="s">
        <v>140</v>
      </c>
      <c r="C290" s="111" t="s">
        <v>141</v>
      </c>
      <c r="D290" s="86" t="s">
        <v>5</v>
      </c>
      <c r="E290" s="87">
        <f aca="true" t="shared" si="100" ref="E290:U290">SUM(E292,E294,E295)</f>
        <v>18</v>
      </c>
      <c r="F290" s="87">
        <f t="shared" si="100"/>
        <v>18</v>
      </c>
      <c r="G290" s="87">
        <f t="shared" si="100"/>
        <v>18</v>
      </c>
      <c r="H290" s="87">
        <f t="shared" si="100"/>
        <v>18</v>
      </c>
      <c r="I290" s="87">
        <f t="shared" si="100"/>
        <v>18</v>
      </c>
      <c r="J290" s="87">
        <f t="shared" si="100"/>
        <v>18</v>
      </c>
      <c r="K290" s="87">
        <f t="shared" si="100"/>
        <v>18</v>
      </c>
      <c r="L290" s="87">
        <f t="shared" si="100"/>
        <v>18</v>
      </c>
      <c r="M290" s="87">
        <f t="shared" si="100"/>
        <v>36</v>
      </c>
      <c r="N290" s="87">
        <f t="shared" si="100"/>
        <v>36</v>
      </c>
      <c r="O290" s="87">
        <f t="shared" si="100"/>
        <v>36</v>
      </c>
      <c r="P290" s="87">
        <f t="shared" si="100"/>
        <v>0</v>
      </c>
      <c r="Q290" s="87">
        <f t="shared" si="100"/>
        <v>0</v>
      </c>
      <c r="R290" s="87">
        <f t="shared" si="100"/>
        <v>0</v>
      </c>
      <c r="S290" s="87">
        <f t="shared" si="100"/>
        <v>0</v>
      </c>
      <c r="T290" s="87">
        <f t="shared" si="100"/>
        <v>0</v>
      </c>
      <c r="U290" s="87">
        <f t="shared" si="100"/>
        <v>0</v>
      </c>
      <c r="V290" s="20"/>
      <c r="W290" s="21"/>
      <c r="X290" s="87">
        <f aca="true" t="shared" si="101" ref="X290:AS290">SUM(X292,X294,X295)</f>
        <v>0</v>
      </c>
      <c r="Y290" s="87">
        <f t="shared" si="101"/>
        <v>0</v>
      </c>
      <c r="Z290" s="87">
        <f t="shared" si="101"/>
        <v>0</v>
      </c>
      <c r="AA290" s="87">
        <f t="shared" si="101"/>
        <v>0</v>
      </c>
      <c r="AB290" s="87">
        <f t="shared" si="101"/>
        <v>0</v>
      </c>
      <c r="AC290" s="87">
        <f t="shared" si="101"/>
        <v>0</v>
      </c>
      <c r="AD290" s="87">
        <f t="shared" si="101"/>
        <v>0</v>
      </c>
      <c r="AE290" s="87">
        <f t="shared" si="101"/>
        <v>0</v>
      </c>
      <c r="AF290" s="87">
        <f t="shared" si="101"/>
        <v>0</v>
      </c>
      <c r="AG290" s="87">
        <f t="shared" si="101"/>
        <v>0</v>
      </c>
      <c r="AH290" s="87">
        <f t="shared" si="101"/>
        <v>0</v>
      </c>
      <c r="AI290" s="87">
        <f t="shared" si="101"/>
        <v>0</v>
      </c>
      <c r="AJ290" s="87">
        <f t="shared" si="101"/>
        <v>0</v>
      </c>
      <c r="AK290" s="87">
        <f t="shared" si="101"/>
        <v>0</v>
      </c>
      <c r="AL290" s="87">
        <f t="shared" si="101"/>
        <v>0</v>
      </c>
      <c r="AM290" s="87">
        <f t="shared" si="101"/>
        <v>0</v>
      </c>
      <c r="AN290" s="87">
        <f t="shared" si="101"/>
        <v>0</v>
      </c>
      <c r="AO290" s="87">
        <f t="shared" si="101"/>
        <v>0</v>
      </c>
      <c r="AP290" s="87">
        <f t="shared" si="101"/>
        <v>0</v>
      </c>
      <c r="AQ290" s="87">
        <f t="shared" si="101"/>
        <v>0</v>
      </c>
      <c r="AR290" s="87">
        <f t="shared" si="101"/>
        <v>0</v>
      </c>
      <c r="AS290" s="87">
        <f t="shared" si="101"/>
        <v>0</v>
      </c>
      <c r="AT290" s="95"/>
      <c r="AU290" s="95"/>
      <c r="AV290" s="21"/>
      <c r="AW290" s="21"/>
      <c r="AX290" s="21"/>
      <c r="AY290" s="21"/>
      <c r="AZ290" s="3"/>
      <c r="BA290" s="3"/>
      <c r="BB290" s="3"/>
      <c r="BC290" s="3"/>
      <c r="BD290" s="21"/>
      <c r="BE290" s="6">
        <f>SUM(E290:AT290)</f>
        <v>252</v>
      </c>
      <c r="BF290" s="4"/>
    </row>
    <row r="291" spans="1:58" ht="12.75">
      <c r="A291" s="116"/>
      <c r="B291" s="111"/>
      <c r="C291" s="111"/>
      <c r="D291" s="84" t="s">
        <v>6</v>
      </c>
      <c r="E291" s="87">
        <f aca="true" t="shared" si="102" ref="E291:U291">SUM(E293)</f>
        <v>0</v>
      </c>
      <c r="F291" s="87">
        <f t="shared" si="102"/>
        <v>0</v>
      </c>
      <c r="G291" s="87">
        <f t="shared" si="102"/>
        <v>0</v>
      </c>
      <c r="H291" s="87">
        <f t="shared" si="102"/>
        <v>0</v>
      </c>
      <c r="I291" s="87">
        <f t="shared" si="102"/>
        <v>0</v>
      </c>
      <c r="J291" s="87">
        <f t="shared" si="102"/>
        <v>0</v>
      </c>
      <c r="K291" s="87">
        <f t="shared" si="102"/>
        <v>0</v>
      </c>
      <c r="L291" s="87">
        <f t="shared" si="102"/>
        <v>0</v>
      </c>
      <c r="M291" s="87">
        <f t="shared" si="102"/>
        <v>0</v>
      </c>
      <c r="N291" s="87">
        <f t="shared" si="102"/>
        <v>0</v>
      </c>
      <c r="O291" s="87">
        <f t="shared" si="102"/>
        <v>0</v>
      </c>
      <c r="P291" s="87">
        <f t="shared" si="102"/>
        <v>0</v>
      </c>
      <c r="Q291" s="87">
        <f t="shared" si="102"/>
        <v>0</v>
      </c>
      <c r="R291" s="87">
        <f t="shared" si="102"/>
        <v>0</v>
      </c>
      <c r="S291" s="87">
        <f t="shared" si="102"/>
        <v>0</v>
      </c>
      <c r="T291" s="87">
        <f t="shared" si="102"/>
        <v>0</v>
      </c>
      <c r="U291" s="87">
        <f t="shared" si="102"/>
        <v>0</v>
      </c>
      <c r="V291" s="20"/>
      <c r="W291" s="21"/>
      <c r="X291" s="87">
        <f aca="true" t="shared" si="103" ref="X291:AS291">SUM(X293)</f>
        <v>0</v>
      </c>
      <c r="Y291" s="87">
        <f t="shared" si="103"/>
        <v>0</v>
      </c>
      <c r="Z291" s="87">
        <f t="shared" si="103"/>
        <v>0</v>
      </c>
      <c r="AA291" s="87">
        <f t="shared" si="103"/>
        <v>0</v>
      </c>
      <c r="AB291" s="87">
        <f t="shared" si="103"/>
        <v>0</v>
      </c>
      <c r="AC291" s="87">
        <f t="shared" si="103"/>
        <v>0</v>
      </c>
      <c r="AD291" s="87">
        <f t="shared" si="103"/>
        <v>0</v>
      </c>
      <c r="AE291" s="87">
        <f t="shared" si="103"/>
        <v>0</v>
      </c>
      <c r="AF291" s="87">
        <f t="shared" si="103"/>
        <v>0</v>
      </c>
      <c r="AG291" s="87">
        <f t="shared" si="103"/>
        <v>0</v>
      </c>
      <c r="AH291" s="87">
        <f t="shared" si="103"/>
        <v>0</v>
      </c>
      <c r="AI291" s="87">
        <f t="shared" si="103"/>
        <v>0</v>
      </c>
      <c r="AJ291" s="87">
        <f t="shared" si="103"/>
        <v>0</v>
      </c>
      <c r="AK291" s="87">
        <f t="shared" si="103"/>
        <v>0</v>
      </c>
      <c r="AL291" s="87">
        <f t="shared" si="103"/>
        <v>0</v>
      </c>
      <c r="AM291" s="87">
        <f t="shared" si="103"/>
        <v>0</v>
      </c>
      <c r="AN291" s="87">
        <f t="shared" si="103"/>
        <v>0</v>
      </c>
      <c r="AO291" s="87">
        <f t="shared" si="103"/>
        <v>0</v>
      </c>
      <c r="AP291" s="87">
        <f t="shared" si="103"/>
        <v>0</v>
      </c>
      <c r="AQ291" s="87">
        <f t="shared" si="103"/>
        <v>0</v>
      </c>
      <c r="AR291" s="87">
        <f t="shared" si="103"/>
        <v>0</v>
      </c>
      <c r="AS291" s="87">
        <f t="shared" si="103"/>
        <v>0</v>
      </c>
      <c r="AT291" s="95"/>
      <c r="AU291" s="95"/>
      <c r="AV291" s="21"/>
      <c r="AW291" s="21"/>
      <c r="AX291" s="21"/>
      <c r="AY291" s="21"/>
      <c r="AZ291" s="3"/>
      <c r="BA291" s="3"/>
      <c r="BB291" s="3"/>
      <c r="BC291" s="3"/>
      <c r="BD291" s="21"/>
      <c r="BE291" s="6"/>
      <c r="BF291" s="4">
        <f>SUM(E291:AT291)</f>
        <v>0</v>
      </c>
    </row>
    <row r="292" spans="1:58" ht="12.75">
      <c r="A292" s="116"/>
      <c r="B292" s="110" t="s">
        <v>142</v>
      </c>
      <c r="C292" s="110" t="s">
        <v>143</v>
      </c>
      <c r="D292" s="82" t="s">
        <v>5</v>
      </c>
      <c r="E292" s="10">
        <v>6</v>
      </c>
      <c r="F292" s="10">
        <v>6</v>
      </c>
      <c r="G292" s="10">
        <v>6</v>
      </c>
      <c r="H292" s="10">
        <v>6</v>
      </c>
      <c r="I292" s="10">
        <v>6</v>
      </c>
      <c r="J292" s="10">
        <v>6</v>
      </c>
      <c r="K292" s="46"/>
      <c r="L292" s="12"/>
      <c r="M292" s="12"/>
      <c r="N292" s="12"/>
      <c r="O292" s="19"/>
      <c r="P292" s="12"/>
      <c r="Q292" s="12"/>
      <c r="R292" s="12"/>
      <c r="S292" s="12"/>
      <c r="T292" s="12"/>
      <c r="U292" s="12"/>
      <c r="V292" s="20"/>
      <c r="W292" s="21"/>
      <c r="X292" s="10"/>
      <c r="Y292" s="12"/>
      <c r="Z292" s="12"/>
      <c r="AA292" s="12"/>
      <c r="AB292" s="12"/>
      <c r="AC292" s="12"/>
      <c r="AD292" s="12"/>
      <c r="AE292" s="12"/>
      <c r="AF292" s="12"/>
      <c r="AG292" s="12"/>
      <c r="AH292" s="10"/>
      <c r="AI292" s="10"/>
      <c r="AJ292" s="10"/>
      <c r="AK292" s="10"/>
      <c r="AL292" s="12"/>
      <c r="AM292" s="10"/>
      <c r="AN292" s="10"/>
      <c r="AO292" s="10"/>
      <c r="AP292" s="10"/>
      <c r="AQ292" s="15"/>
      <c r="AR292" s="10"/>
      <c r="AS292" s="10"/>
      <c r="AT292" s="95"/>
      <c r="AU292" s="95"/>
      <c r="AV292" s="21"/>
      <c r="AW292" s="21"/>
      <c r="AX292" s="21"/>
      <c r="AY292" s="21"/>
      <c r="AZ292" s="3"/>
      <c r="BA292" s="3"/>
      <c r="BB292" s="3"/>
      <c r="BC292" s="3"/>
      <c r="BD292" s="21"/>
      <c r="BE292" s="6">
        <f>SUM(E292:AT292)</f>
        <v>36</v>
      </c>
      <c r="BF292" s="4"/>
    </row>
    <row r="293" spans="1:58" ht="12.75">
      <c r="A293" s="116"/>
      <c r="B293" s="110"/>
      <c r="C293" s="110"/>
      <c r="D293" s="82" t="s">
        <v>6</v>
      </c>
      <c r="E293" s="10"/>
      <c r="F293" s="10"/>
      <c r="G293" s="10"/>
      <c r="H293" s="10"/>
      <c r="I293" s="10"/>
      <c r="J293" s="10"/>
      <c r="K293" s="12"/>
      <c r="L293" s="12"/>
      <c r="M293" s="12"/>
      <c r="N293" s="12"/>
      <c r="O293" s="19"/>
      <c r="P293" s="12"/>
      <c r="Q293" s="12"/>
      <c r="R293" s="12"/>
      <c r="S293" s="12"/>
      <c r="T293" s="12"/>
      <c r="U293" s="12"/>
      <c r="V293" s="20"/>
      <c r="W293" s="21"/>
      <c r="X293" s="10"/>
      <c r="Y293" s="12"/>
      <c r="Z293" s="12"/>
      <c r="AA293" s="12"/>
      <c r="AB293" s="12"/>
      <c r="AC293" s="12"/>
      <c r="AD293" s="12"/>
      <c r="AE293" s="12"/>
      <c r="AF293" s="12"/>
      <c r="AG293" s="12"/>
      <c r="AH293" s="10"/>
      <c r="AI293" s="10"/>
      <c r="AJ293" s="10"/>
      <c r="AK293" s="10"/>
      <c r="AL293" s="12"/>
      <c r="AM293" s="10"/>
      <c r="AN293" s="10"/>
      <c r="AO293" s="10"/>
      <c r="AP293" s="10"/>
      <c r="AQ293" s="15"/>
      <c r="AR293" s="10"/>
      <c r="AS293" s="10"/>
      <c r="AT293" s="95"/>
      <c r="AU293" s="95"/>
      <c r="AV293" s="21"/>
      <c r="AW293" s="21"/>
      <c r="AX293" s="21"/>
      <c r="AY293" s="21"/>
      <c r="AZ293" s="3"/>
      <c r="BA293" s="3"/>
      <c r="BB293" s="3"/>
      <c r="BC293" s="3"/>
      <c r="BD293" s="21"/>
      <c r="BE293" s="6"/>
      <c r="BF293" s="4">
        <f>SUM(E293:AT293)</f>
        <v>0</v>
      </c>
    </row>
    <row r="294" spans="1:58" ht="12.75">
      <c r="A294" s="116"/>
      <c r="B294" s="83" t="s">
        <v>144</v>
      </c>
      <c r="C294" s="83" t="s">
        <v>29</v>
      </c>
      <c r="D294" s="82"/>
      <c r="E294" s="10">
        <v>12</v>
      </c>
      <c r="F294" s="10">
        <v>12</v>
      </c>
      <c r="G294" s="10">
        <v>12</v>
      </c>
      <c r="H294" s="10">
        <v>12</v>
      </c>
      <c r="I294" s="10">
        <v>12</v>
      </c>
      <c r="J294" s="10">
        <v>12</v>
      </c>
      <c r="K294" s="12">
        <v>18</v>
      </c>
      <c r="L294" s="12">
        <v>18</v>
      </c>
      <c r="M294" s="12"/>
      <c r="N294" s="12"/>
      <c r="O294" s="19"/>
      <c r="P294" s="12"/>
      <c r="Q294" s="12"/>
      <c r="R294" s="12"/>
      <c r="S294" s="12"/>
      <c r="T294" s="12"/>
      <c r="U294" s="12"/>
      <c r="V294" s="20"/>
      <c r="W294" s="21"/>
      <c r="X294" s="10"/>
      <c r="Y294" s="12"/>
      <c r="Z294" s="12"/>
      <c r="AA294" s="12"/>
      <c r="AB294" s="12"/>
      <c r="AC294" s="12"/>
      <c r="AD294" s="12"/>
      <c r="AE294" s="12"/>
      <c r="AF294" s="12"/>
      <c r="AG294" s="12"/>
      <c r="AH294" s="10"/>
      <c r="AI294" s="10"/>
      <c r="AJ294" s="10"/>
      <c r="AK294" s="10"/>
      <c r="AL294" s="12"/>
      <c r="AM294" s="10"/>
      <c r="AN294" s="10"/>
      <c r="AO294" s="10"/>
      <c r="AP294" s="10"/>
      <c r="AQ294" s="15"/>
      <c r="AR294" s="10"/>
      <c r="AS294" s="10"/>
      <c r="AT294" s="95"/>
      <c r="AU294" s="95"/>
      <c r="AV294" s="21"/>
      <c r="AW294" s="21"/>
      <c r="AX294" s="21"/>
      <c r="AY294" s="21"/>
      <c r="AZ294" s="3"/>
      <c r="BA294" s="3"/>
      <c r="BB294" s="3"/>
      <c r="BC294" s="3"/>
      <c r="BD294" s="21"/>
      <c r="BE294" s="6">
        <f>SUM(E294:AT294)</f>
        <v>108</v>
      </c>
      <c r="BF294" s="4"/>
    </row>
    <row r="295" spans="1:58" ht="12.75">
      <c r="A295" s="116"/>
      <c r="B295" s="83" t="s">
        <v>145</v>
      </c>
      <c r="C295" s="83" t="s">
        <v>68</v>
      </c>
      <c r="D295" s="82"/>
      <c r="E295" s="10"/>
      <c r="F295" s="10"/>
      <c r="G295" s="10"/>
      <c r="H295" s="10"/>
      <c r="I295" s="10"/>
      <c r="J295" s="10"/>
      <c r="K295" s="12"/>
      <c r="L295" s="12"/>
      <c r="M295" s="12">
        <v>36</v>
      </c>
      <c r="N295" s="12">
        <v>36</v>
      </c>
      <c r="O295" s="19">
        <v>36</v>
      </c>
      <c r="P295" s="46"/>
      <c r="Q295" s="12"/>
      <c r="R295" s="12"/>
      <c r="S295" s="12"/>
      <c r="T295" s="12"/>
      <c r="U295" s="12"/>
      <c r="V295" s="20"/>
      <c r="W295" s="21"/>
      <c r="X295" s="10"/>
      <c r="Y295" s="12"/>
      <c r="Z295" s="12"/>
      <c r="AA295" s="12"/>
      <c r="AB295" s="12"/>
      <c r="AC295" s="12"/>
      <c r="AD295" s="12"/>
      <c r="AE295" s="12"/>
      <c r="AF295" s="12"/>
      <c r="AG295" s="12"/>
      <c r="AH295" s="10"/>
      <c r="AI295" s="10"/>
      <c r="AJ295" s="10"/>
      <c r="AK295" s="10"/>
      <c r="AL295" s="12"/>
      <c r="AM295" s="10"/>
      <c r="AN295" s="10"/>
      <c r="AO295" s="10"/>
      <c r="AP295" s="10"/>
      <c r="AQ295" s="15"/>
      <c r="AR295" s="10"/>
      <c r="AS295" s="10"/>
      <c r="AT295" s="95"/>
      <c r="AU295" s="95"/>
      <c r="AV295" s="21"/>
      <c r="AW295" s="21"/>
      <c r="AX295" s="21"/>
      <c r="AY295" s="21"/>
      <c r="AZ295" s="3"/>
      <c r="BA295" s="3"/>
      <c r="BB295" s="3"/>
      <c r="BC295" s="3"/>
      <c r="BD295" s="21"/>
      <c r="BE295" s="6">
        <f>SUM(E295:AT295)</f>
        <v>108</v>
      </c>
      <c r="BF295" s="4"/>
    </row>
    <row r="296" spans="1:58" ht="12.75">
      <c r="A296" s="116"/>
      <c r="B296" s="111" t="s">
        <v>146</v>
      </c>
      <c r="C296" s="111" t="s">
        <v>147</v>
      </c>
      <c r="D296" s="84" t="s">
        <v>5</v>
      </c>
      <c r="E296" s="50">
        <f aca="true" t="shared" si="104" ref="E296:U296">SUM(E298,E300,E301)</f>
        <v>0</v>
      </c>
      <c r="F296" s="50">
        <f t="shared" si="104"/>
        <v>0</v>
      </c>
      <c r="G296" s="50">
        <f t="shared" si="104"/>
        <v>0</v>
      </c>
      <c r="H296" s="50">
        <f t="shared" si="104"/>
        <v>0</v>
      </c>
      <c r="I296" s="50">
        <f t="shared" si="104"/>
        <v>0</v>
      </c>
      <c r="J296" s="50">
        <f t="shared" si="104"/>
        <v>0</v>
      </c>
      <c r="K296" s="50">
        <f t="shared" si="104"/>
        <v>0</v>
      </c>
      <c r="L296" s="50">
        <f t="shared" si="104"/>
        <v>0</v>
      </c>
      <c r="M296" s="50">
        <f t="shared" si="104"/>
        <v>0</v>
      </c>
      <c r="N296" s="50">
        <f t="shared" si="104"/>
        <v>0</v>
      </c>
      <c r="O296" s="50">
        <f t="shared" si="104"/>
        <v>0</v>
      </c>
      <c r="P296" s="50">
        <f t="shared" si="104"/>
        <v>0</v>
      </c>
      <c r="Q296" s="50">
        <f t="shared" si="104"/>
        <v>0</v>
      </c>
      <c r="R296" s="50">
        <f t="shared" si="104"/>
        <v>0</v>
      </c>
      <c r="S296" s="50">
        <f t="shared" si="104"/>
        <v>0</v>
      </c>
      <c r="T296" s="50">
        <f t="shared" si="104"/>
        <v>6</v>
      </c>
      <c r="U296" s="50">
        <f t="shared" si="104"/>
        <v>0</v>
      </c>
      <c r="V296" s="20"/>
      <c r="W296" s="21"/>
      <c r="X296" s="50">
        <f aca="true" t="shared" si="105" ref="X296:AS296">SUM(X298,X300,X301)</f>
        <v>12</v>
      </c>
      <c r="Y296" s="50">
        <f t="shared" si="105"/>
        <v>12</v>
      </c>
      <c r="Z296" s="50">
        <f t="shared" si="105"/>
        <v>12</v>
      </c>
      <c r="AA296" s="50">
        <f t="shared" si="105"/>
        <v>12</v>
      </c>
      <c r="AB296" s="50">
        <f t="shared" si="105"/>
        <v>12</v>
      </c>
      <c r="AC296" s="50">
        <f t="shared" si="105"/>
        <v>12</v>
      </c>
      <c r="AD296" s="50">
        <f t="shared" si="105"/>
        <v>12</v>
      </c>
      <c r="AE296" s="50">
        <f t="shared" si="105"/>
        <v>24</v>
      </c>
      <c r="AF296" s="50">
        <f t="shared" si="105"/>
        <v>36</v>
      </c>
      <c r="AG296" s="50">
        <f t="shared" si="105"/>
        <v>36</v>
      </c>
      <c r="AH296" s="50">
        <f t="shared" si="105"/>
        <v>0</v>
      </c>
      <c r="AI296" s="50">
        <f t="shared" si="105"/>
        <v>0</v>
      </c>
      <c r="AJ296" s="50">
        <f t="shared" si="105"/>
        <v>0</v>
      </c>
      <c r="AK296" s="50">
        <f t="shared" si="105"/>
        <v>0</v>
      </c>
      <c r="AL296" s="50">
        <f t="shared" si="105"/>
        <v>0</v>
      </c>
      <c r="AM296" s="50">
        <f t="shared" si="105"/>
        <v>0</v>
      </c>
      <c r="AN296" s="50">
        <f t="shared" si="105"/>
        <v>0</v>
      </c>
      <c r="AO296" s="50">
        <f t="shared" si="105"/>
        <v>0</v>
      </c>
      <c r="AP296" s="50">
        <f t="shared" si="105"/>
        <v>30</v>
      </c>
      <c r="AQ296" s="50">
        <f t="shared" si="105"/>
        <v>36</v>
      </c>
      <c r="AR296" s="50">
        <f t="shared" si="105"/>
        <v>36</v>
      </c>
      <c r="AS296" s="50">
        <f t="shared" si="105"/>
        <v>6</v>
      </c>
      <c r="AT296" s="95"/>
      <c r="AU296" s="95"/>
      <c r="AV296" s="21"/>
      <c r="AW296" s="21"/>
      <c r="AX296" s="21"/>
      <c r="AY296" s="21"/>
      <c r="AZ296" s="3"/>
      <c r="BA296" s="3"/>
      <c r="BB296" s="3"/>
      <c r="BC296" s="3"/>
      <c r="BD296" s="21"/>
      <c r="BE296" s="6">
        <f>SUM(E296:AU296)</f>
        <v>294</v>
      </c>
      <c r="BF296" s="4"/>
    </row>
    <row r="297" spans="1:58" ht="12.75">
      <c r="A297" s="116"/>
      <c r="B297" s="111"/>
      <c r="C297" s="111"/>
      <c r="D297" s="84" t="s">
        <v>6</v>
      </c>
      <c r="E297" s="50">
        <f aca="true" t="shared" si="106" ref="E297:U297">SUM(E299)</f>
        <v>0</v>
      </c>
      <c r="F297" s="50">
        <f t="shared" si="106"/>
        <v>0</v>
      </c>
      <c r="G297" s="50">
        <f t="shared" si="106"/>
        <v>0</v>
      </c>
      <c r="H297" s="50">
        <f t="shared" si="106"/>
        <v>0</v>
      </c>
      <c r="I297" s="50">
        <f t="shared" si="106"/>
        <v>0</v>
      </c>
      <c r="J297" s="50">
        <f t="shared" si="106"/>
        <v>0</v>
      </c>
      <c r="K297" s="50">
        <f t="shared" si="106"/>
        <v>0</v>
      </c>
      <c r="L297" s="50">
        <f t="shared" si="106"/>
        <v>0</v>
      </c>
      <c r="M297" s="50">
        <f t="shared" si="106"/>
        <v>0</v>
      </c>
      <c r="N297" s="50">
        <f t="shared" si="106"/>
        <v>0</v>
      </c>
      <c r="O297" s="50">
        <f t="shared" si="106"/>
        <v>0</v>
      </c>
      <c r="P297" s="50">
        <f t="shared" si="106"/>
        <v>0</v>
      </c>
      <c r="Q297" s="50">
        <f t="shared" si="106"/>
        <v>0</v>
      </c>
      <c r="R297" s="50">
        <f t="shared" si="106"/>
        <v>0</v>
      </c>
      <c r="S297" s="50">
        <f t="shared" si="106"/>
        <v>0</v>
      </c>
      <c r="T297" s="50">
        <f t="shared" si="106"/>
        <v>0</v>
      </c>
      <c r="U297" s="50">
        <f t="shared" si="106"/>
        <v>0</v>
      </c>
      <c r="V297" s="20"/>
      <c r="W297" s="21"/>
      <c r="X297" s="50">
        <f aca="true" t="shared" si="107" ref="X297:AS297">SUM(X299)</f>
        <v>0</v>
      </c>
      <c r="Y297" s="50">
        <f t="shared" si="107"/>
        <v>0</v>
      </c>
      <c r="Z297" s="50">
        <f t="shared" si="107"/>
        <v>0</v>
      </c>
      <c r="AA297" s="50">
        <f t="shared" si="107"/>
        <v>0</v>
      </c>
      <c r="AB297" s="50">
        <f t="shared" si="107"/>
        <v>0</v>
      </c>
      <c r="AC297" s="50">
        <f t="shared" si="107"/>
        <v>0</v>
      </c>
      <c r="AD297" s="50">
        <f t="shared" si="107"/>
        <v>0</v>
      </c>
      <c r="AE297" s="50">
        <f t="shared" si="107"/>
        <v>0</v>
      </c>
      <c r="AF297" s="50">
        <f t="shared" si="107"/>
        <v>0</v>
      </c>
      <c r="AG297" s="50">
        <f t="shared" si="107"/>
        <v>0</v>
      </c>
      <c r="AH297" s="50">
        <f t="shared" si="107"/>
        <v>0</v>
      </c>
      <c r="AI297" s="50">
        <f t="shared" si="107"/>
        <v>0</v>
      </c>
      <c r="AJ297" s="50">
        <f t="shared" si="107"/>
        <v>0</v>
      </c>
      <c r="AK297" s="50">
        <f t="shared" si="107"/>
        <v>0</v>
      </c>
      <c r="AL297" s="50">
        <f t="shared" si="107"/>
        <v>0</v>
      </c>
      <c r="AM297" s="50">
        <f t="shared" si="107"/>
        <v>0</v>
      </c>
      <c r="AN297" s="50">
        <f t="shared" si="107"/>
        <v>0</v>
      </c>
      <c r="AO297" s="50">
        <f t="shared" si="107"/>
        <v>0</v>
      </c>
      <c r="AP297" s="50">
        <f t="shared" si="107"/>
        <v>0</v>
      </c>
      <c r="AQ297" s="50">
        <f t="shared" si="107"/>
        <v>0</v>
      </c>
      <c r="AR297" s="50">
        <f t="shared" si="107"/>
        <v>0</v>
      </c>
      <c r="AS297" s="50">
        <f t="shared" si="107"/>
        <v>0</v>
      </c>
      <c r="AT297" s="95"/>
      <c r="AU297" s="95"/>
      <c r="AV297" s="21"/>
      <c r="AW297" s="21"/>
      <c r="AX297" s="21"/>
      <c r="AY297" s="21"/>
      <c r="AZ297" s="3"/>
      <c r="BA297" s="3"/>
      <c r="BB297" s="3"/>
      <c r="BC297" s="3"/>
      <c r="BD297" s="21"/>
      <c r="BE297" s="6"/>
      <c r="BF297" s="4">
        <f>SUM(E297:BE297)</f>
        <v>0</v>
      </c>
    </row>
    <row r="298" spans="1:58" ht="12.75" customHeight="1">
      <c r="A298" s="116"/>
      <c r="B298" s="110" t="s">
        <v>148</v>
      </c>
      <c r="C298" s="110" t="s">
        <v>149</v>
      </c>
      <c r="D298" s="82" t="s">
        <v>5</v>
      </c>
      <c r="E298" s="10"/>
      <c r="F298" s="10"/>
      <c r="G298" s="10"/>
      <c r="H298" s="10"/>
      <c r="I298" s="10"/>
      <c r="J298" s="10"/>
      <c r="K298" s="12"/>
      <c r="L298" s="12"/>
      <c r="M298" s="12"/>
      <c r="N298" s="12"/>
      <c r="O298" s="19"/>
      <c r="P298" s="12"/>
      <c r="Q298" s="12"/>
      <c r="R298" s="12"/>
      <c r="S298" s="12"/>
      <c r="T298" s="12">
        <v>6</v>
      </c>
      <c r="U298" s="12"/>
      <c r="V298" s="20"/>
      <c r="W298" s="21"/>
      <c r="X298" s="10">
        <v>6</v>
      </c>
      <c r="Y298" s="12">
        <v>6</v>
      </c>
      <c r="Z298" s="12">
        <v>6</v>
      </c>
      <c r="AA298" s="12">
        <v>6</v>
      </c>
      <c r="AB298" s="12">
        <v>6</v>
      </c>
      <c r="AC298" s="12">
        <v>6</v>
      </c>
      <c r="AD298" s="12">
        <v>6</v>
      </c>
      <c r="AE298" s="12">
        <v>6</v>
      </c>
      <c r="AF298" s="12">
        <v>12</v>
      </c>
      <c r="AG298" s="12">
        <v>12</v>
      </c>
      <c r="AH298" s="49"/>
      <c r="AI298" s="10"/>
      <c r="AJ298" s="10"/>
      <c r="AK298" s="10"/>
      <c r="AL298" s="12"/>
      <c r="AM298" s="10"/>
      <c r="AN298" s="10"/>
      <c r="AO298" s="10"/>
      <c r="AP298" s="10"/>
      <c r="AQ298" s="15"/>
      <c r="AR298" s="10"/>
      <c r="AS298" s="10"/>
      <c r="AT298" s="95"/>
      <c r="AU298" s="95"/>
      <c r="AV298" s="21"/>
      <c r="AW298" s="21"/>
      <c r="AX298" s="21"/>
      <c r="AY298" s="21"/>
      <c r="AZ298" s="3"/>
      <c r="BA298" s="3"/>
      <c r="BB298" s="3"/>
      <c r="BC298" s="3"/>
      <c r="BD298" s="21"/>
      <c r="BE298" s="6">
        <f>SUM(E298:AU298)</f>
        <v>78</v>
      </c>
      <c r="BF298" s="4"/>
    </row>
    <row r="299" spans="1:58" ht="12.75" customHeight="1">
      <c r="A299" s="116"/>
      <c r="B299" s="110"/>
      <c r="C299" s="110"/>
      <c r="D299" s="82" t="s">
        <v>6</v>
      </c>
      <c r="E299" s="10"/>
      <c r="F299" s="10"/>
      <c r="G299" s="10"/>
      <c r="H299" s="10"/>
      <c r="I299" s="10"/>
      <c r="J299" s="10"/>
      <c r="K299" s="12"/>
      <c r="L299" s="12"/>
      <c r="M299" s="12"/>
      <c r="N299" s="12"/>
      <c r="O299" s="19"/>
      <c r="P299" s="12"/>
      <c r="Q299" s="12"/>
      <c r="R299" s="12"/>
      <c r="S299" s="12"/>
      <c r="T299" s="12"/>
      <c r="U299" s="12"/>
      <c r="V299" s="20"/>
      <c r="W299" s="21"/>
      <c r="X299" s="10"/>
      <c r="Y299" s="12"/>
      <c r="Z299" s="12"/>
      <c r="AA299" s="12"/>
      <c r="AB299" s="12"/>
      <c r="AC299" s="12"/>
      <c r="AD299" s="12"/>
      <c r="AE299" s="12"/>
      <c r="AF299" s="12"/>
      <c r="AG299" s="12"/>
      <c r="AH299" s="10"/>
      <c r="AI299" s="10"/>
      <c r="AJ299" s="10"/>
      <c r="AK299" s="10"/>
      <c r="AL299" s="12"/>
      <c r="AM299" s="10"/>
      <c r="AN299" s="10"/>
      <c r="AO299" s="10"/>
      <c r="AP299" s="10"/>
      <c r="AQ299" s="15"/>
      <c r="AR299" s="10"/>
      <c r="AS299" s="10"/>
      <c r="AT299" s="95"/>
      <c r="AU299" s="95"/>
      <c r="AV299" s="21"/>
      <c r="AW299" s="21"/>
      <c r="AX299" s="21"/>
      <c r="AY299" s="21"/>
      <c r="AZ299" s="3"/>
      <c r="BA299" s="3"/>
      <c r="BB299" s="3"/>
      <c r="BC299" s="3"/>
      <c r="BD299" s="21"/>
      <c r="BE299" s="6"/>
      <c r="BF299" s="4">
        <f>SUM(E299:BE299)</f>
        <v>0</v>
      </c>
    </row>
    <row r="300" spans="1:58" ht="12.75" customHeight="1">
      <c r="A300" s="116"/>
      <c r="B300" s="83" t="s">
        <v>150</v>
      </c>
      <c r="C300" s="83" t="s">
        <v>29</v>
      </c>
      <c r="D300" s="82"/>
      <c r="E300" s="10"/>
      <c r="F300" s="10"/>
      <c r="G300" s="10"/>
      <c r="H300" s="10"/>
      <c r="I300" s="10"/>
      <c r="J300" s="10"/>
      <c r="K300" s="12"/>
      <c r="L300" s="12"/>
      <c r="M300" s="12"/>
      <c r="N300" s="12"/>
      <c r="O300" s="19"/>
      <c r="P300" s="12"/>
      <c r="Q300" s="12"/>
      <c r="R300" s="12"/>
      <c r="S300" s="12"/>
      <c r="T300" s="12"/>
      <c r="U300" s="12"/>
      <c r="V300" s="20"/>
      <c r="W300" s="21"/>
      <c r="X300" s="10">
        <v>6</v>
      </c>
      <c r="Y300" s="12">
        <v>6</v>
      </c>
      <c r="Z300" s="12">
        <v>6</v>
      </c>
      <c r="AA300" s="12">
        <v>6</v>
      </c>
      <c r="AB300" s="12">
        <v>6</v>
      </c>
      <c r="AC300" s="12">
        <v>6</v>
      </c>
      <c r="AD300" s="12">
        <v>6</v>
      </c>
      <c r="AE300" s="12">
        <v>18</v>
      </c>
      <c r="AF300" s="12">
        <v>24</v>
      </c>
      <c r="AG300" s="12">
        <v>24</v>
      </c>
      <c r="AH300" s="10"/>
      <c r="AI300" s="10"/>
      <c r="AJ300" s="10"/>
      <c r="AK300" s="10"/>
      <c r="AL300" s="12"/>
      <c r="AM300" s="10"/>
      <c r="AN300" s="10"/>
      <c r="AO300" s="10"/>
      <c r="AP300" s="10"/>
      <c r="AQ300" s="15"/>
      <c r="AR300" s="10"/>
      <c r="AS300" s="10"/>
      <c r="AT300" s="95"/>
      <c r="AU300" s="95"/>
      <c r="AV300" s="21"/>
      <c r="AW300" s="21"/>
      <c r="AX300" s="21"/>
      <c r="AY300" s="21"/>
      <c r="AZ300" s="3"/>
      <c r="BA300" s="3"/>
      <c r="BB300" s="3"/>
      <c r="BC300" s="3"/>
      <c r="BD300" s="21"/>
      <c r="BE300" s="6">
        <f>SUM(E300:AU300)</f>
        <v>108</v>
      </c>
      <c r="BF300" s="4"/>
    </row>
    <row r="301" spans="1:58" ht="12.75">
      <c r="A301" s="116"/>
      <c r="B301" s="83" t="s">
        <v>151</v>
      </c>
      <c r="C301" s="83" t="s">
        <v>68</v>
      </c>
      <c r="D301" s="85"/>
      <c r="E301" s="10"/>
      <c r="F301" s="10"/>
      <c r="G301" s="10"/>
      <c r="H301" s="10"/>
      <c r="I301" s="10"/>
      <c r="J301" s="10"/>
      <c r="K301" s="12"/>
      <c r="L301" s="12"/>
      <c r="M301" s="12"/>
      <c r="N301" s="12"/>
      <c r="O301" s="19"/>
      <c r="P301" s="12"/>
      <c r="Q301" s="12"/>
      <c r="R301" s="12"/>
      <c r="S301" s="12"/>
      <c r="T301" s="12"/>
      <c r="U301" s="12"/>
      <c r="V301" s="20"/>
      <c r="W301" s="21"/>
      <c r="X301" s="10"/>
      <c r="Y301" s="12"/>
      <c r="Z301" s="12"/>
      <c r="AA301" s="12"/>
      <c r="AB301" s="12"/>
      <c r="AC301" s="12"/>
      <c r="AD301" s="12"/>
      <c r="AE301" s="12"/>
      <c r="AF301" s="12"/>
      <c r="AG301" s="12"/>
      <c r="AH301" s="10"/>
      <c r="AI301" s="10"/>
      <c r="AJ301" s="10"/>
      <c r="AK301" s="10"/>
      <c r="AL301" s="12"/>
      <c r="AM301" s="10"/>
      <c r="AN301" s="10"/>
      <c r="AO301" s="10"/>
      <c r="AP301" s="10">
        <v>30</v>
      </c>
      <c r="AQ301" s="15">
        <v>36</v>
      </c>
      <c r="AR301" s="10">
        <v>36</v>
      </c>
      <c r="AS301" s="52">
        <v>6</v>
      </c>
      <c r="AT301" s="95"/>
      <c r="AU301" s="95"/>
      <c r="AV301" s="21"/>
      <c r="AW301" s="21"/>
      <c r="AX301" s="21"/>
      <c r="AY301" s="21"/>
      <c r="AZ301" s="3"/>
      <c r="BA301" s="3"/>
      <c r="BB301" s="3"/>
      <c r="BC301" s="3"/>
      <c r="BD301" s="21"/>
      <c r="BE301" s="6">
        <f>SUM(E301:AU301)</f>
        <v>108</v>
      </c>
      <c r="BF301" s="4"/>
    </row>
    <row r="302" spans="1:58" ht="12.75">
      <c r="A302" s="116"/>
      <c r="B302" s="112" t="s">
        <v>67</v>
      </c>
      <c r="C302" s="114" t="s">
        <v>41</v>
      </c>
      <c r="D302" s="90" t="s">
        <v>5</v>
      </c>
      <c r="E302" s="87">
        <v>2</v>
      </c>
      <c r="F302" s="87">
        <v>2</v>
      </c>
      <c r="G302" s="87">
        <v>2</v>
      </c>
      <c r="H302" s="87">
        <v>2</v>
      </c>
      <c r="I302" s="87">
        <v>2</v>
      </c>
      <c r="J302" s="87">
        <v>2</v>
      </c>
      <c r="K302" s="88">
        <v>2</v>
      </c>
      <c r="L302" s="88">
        <v>2</v>
      </c>
      <c r="M302" s="88"/>
      <c r="N302" s="88"/>
      <c r="O302" s="89"/>
      <c r="P302" s="88"/>
      <c r="Q302" s="88"/>
      <c r="R302" s="88"/>
      <c r="S302" s="88"/>
      <c r="T302" s="88"/>
      <c r="U302" s="88"/>
      <c r="V302" s="20"/>
      <c r="W302" s="21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7"/>
      <c r="AI302" s="87"/>
      <c r="AJ302" s="87"/>
      <c r="AK302" s="87"/>
      <c r="AL302" s="88"/>
      <c r="AM302" s="87"/>
      <c r="AN302" s="87"/>
      <c r="AO302" s="87"/>
      <c r="AP302" s="87"/>
      <c r="AQ302" s="87"/>
      <c r="AR302" s="87"/>
      <c r="AS302" s="87"/>
      <c r="AT302" s="95"/>
      <c r="AU302" s="95"/>
      <c r="AV302" s="21"/>
      <c r="AW302" s="21"/>
      <c r="AX302" s="21"/>
      <c r="AY302" s="21"/>
      <c r="AZ302" s="21"/>
      <c r="BA302" s="21"/>
      <c r="BB302" s="21"/>
      <c r="BC302" s="21"/>
      <c r="BD302" s="21"/>
      <c r="BE302" s="6">
        <f>SUM(E302:AU302)</f>
        <v>16</v>
      </c>
      <c r="BF302" s="4"/>
    </row>
    <row r="303" spans="1:58" ht="12.75">
      <c r="A303" s="116"/>
      <c r="B303" s="113"/>
      <c r="C303" s="114"/>
      <c r="D303" s="90" t="s">
        <v>6</v>
      </c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20"/>
      <c r="W303" s="2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100"/>
      <c r="AU303" s="100"/>
      <c r="AV303" s="70"/>
      <c r="AW303" s="80"/>
      <c r="AX303" s="21"/>
      <c r="AY303" s="21"/>
      <c r="AZ303" s="21"/>
      <c r="BA303" s="21"/>
      <c r="BB303" s="21"/>
      <c r="BC303" s="21"/>
      <c r="BD303" s="21"/>
      <c r="BE303" s="4"/>
      <c r="BF303" s="4"/>
    </row>
    <row r="304" spans="1:58" ht="12.75">
      <c r="A304" s="116"/>
      <c r="B304" s="103" t="s">
        <v>10</v>
      </c>
      <c r="C304" s="104"/>
      <c r="D304" s="104"/>
      <c r="E304" s="43">
        <f aca="true" t="shared" si="108" ref="E304:U304">SUM(E302,E276,E262,E216)</f>
        <v>36</v>
      </c>
      <c r="F304" s="43">
        <f t="shared" si="108"/>
        <v>36</v>
      </c>
      <c r="G304" s="43">
        <f t="shared" si="108"/>
        <v>36</v>
      </c>
      <c r="H304" s="43">
        <f t="shared" si="108"/>
        <v>36</v>
      </c>
      <c r="I304" s="43">
        <f t="shared" si="108"/>
        <v>36</v>
      </c>
      <c r="J304" s="43">
        <f t="shared" si="108"/>
        <v>36</v>
      </c>
      <c r="K304" s="43">
        <f t="shared" si="108"/>
        <v>30</v>
      </c>
      <c r="L304" s="43">
        <f t="shared" si="108"/>
        <v>36</v>
      </c>
      <c r="M304" s="43">
        <f t="shared" si="108"/>
        <v>36</v>
      </c>
      <c r="N304" s="43">
        <f t="shared" si="108"/>
        <v>36</v>
      </c>
      <c r="O304" s="43">
        <f t="shared" si="108"/>
        <v>36</v>
      </c>
      <c r="P304" s="43">
        <f t="shared" si="108"/>
        <v>30</v>
      </c>
      <c r="Q304" s="43">
        <f t="shared" si="108"/>
        <v>36</v>
      </c>
      <c r="R304" s="43">
        <f t="shared" si="108"/>
        <v>36</v>
      </c>
      <c r="S304" s="43">
        <f t="shared" si="108"/>
        <v>36</v>
      </c>
      <c r="T304" s="43">
        <f t="shared" si="108"/>
        <v>36</v>
      </c>
      <c r="U304" s="43">
        <f t="shared" si="108"/>
        <v>12</v>
      </c>
      <c r="V304" s="20"/>
      <c r="W304" s="21"/>
      <c r="X304" s="43">
        <f aca="true" t="shared" si="109" ref="X304:AS304">SUM(X302,X276,X262,X216)</f>
        <v>36</v>
      </c>
      <c r="Y304" s="43">
        <f t="shared" si="109"/>
        <v>36</v>
      </c>
      <c r="Z304" s="43">
        <f t="shared" si="109"/>
        <v>36</v>
      </c>
      <c r="AA304" s="43">
        <f t="shared" si="109"/>
        <v>36</v>
      </c>
      <c r="AB304" s="43">
        <f t="shared" si="109"/>
        <v>36</v>
      </c>
      <c r="AC304" s="43">
        <f t="shared" si="109"/>
        <v>36</v>
      </c>
      <c r="AD304" s="43">
        <f t="shared" si="109"/>
        <v>36</v>
      </c>
      <c r="AE304" s="43">
        <f t="shared" si="109"/>
        <v>36</v>
      </c>
      <c r="AF304" s="43">
        <f t="shared" si="109"/>
        <v>36</v>
      </c>
      <c r="AG304" s="43">
        <f t="shared" si="109"/>
        <v>36</v>
      </c>
      <c r="AH304" s="43">
        <f t="shared" si="109"/>
        <v>30</v>
      </c>
      <c r="AI304" s="43">
        <f t="shared" si="109"/>
        <v>36</v>
      </c>
      <c r="AJ304" s="43">
        <f t="shared" si="109"/>
        <v>36</v>
      </c>
      <c r="AK304" s="43">
        <f t="shared" si="109"/>
        <v>36</v>
      </c>
      <c r="AL304" s="43">
        <f t="shared" si="109"/>
        <v>36</v>
      </c>
      <c r="AM304" s="43">
        <f t="shared" si="109"/>
        <v>36</v>
      </c>
      <c r="AN304" s="43">
        <f t="shared" si="109"/>
        <v>36</v>
      </c>
      <c r="AO304" s="43">
        <f t="shared" si="109"/>
        <v>36</v>
      </c>
      <c r="AP304" s="43">
        <f t="shared" si="109"/>
        <v>36</v>
      </c>
      <c r="AQ304" s="43">
        <f t="shared" si="109"/>
        <v>36</v>
      </c>
      <c r="AR304" s="43">
        <f t="shared" si="109"/>
        <v>36</v>
      </c>
      <c r="AS304" s="43">
        <f t="shared" si="109"/>
        <v>6</v>
      </c>
      <c r="AT304" s="101"/>
      <c r="AU304" s="101"/>
      <c r="AV304" s="65"/>
      <c r="AW304" s="65"/>
      <c r="AX304" s="21"/>
      <c r="AY304" s="21"/>
      <c r="AZ304" s="3"/>
      <c r="BA304" s="3"/>
      <c r="BB304" s="3"/>
      <c r="BC304" s="3"/>
      <c r="BD304" s="21"/>
      <c r="BE304" s="5">
        <f>SUM(BE302,BE276,BE262,BE216)</f>
        <v>1332</v>
      </c>
      <c r="BF304" s="4"/>
    </row>
    <row r="305" spans="1:58" ht="12.75">
      <c r="A305" s="116"/>
      <c r="B305" s="105" t="s">
        <v>11</v>
      </c>
      <c r="C305" s="106"/>
      <c r="D305" s="107"/>
      <c r="E305" s="44">
        <f aca="true" t="shared" si="110" ref="E305:U305">SUM(E303,E277,E263,E217)</f>
        <v>0</v>
      </c>
      <c r="F305" s="44">
        <f t="shared" si="110"/>
        <v>0</v>
      </c>
      <c r="G305" s="44">
        <f t="shared" si="110"/>
        <v>0</v>
      </c>
      <c r="H305" s="44">
        <f t="shared" si="110"/>
        <v>0</v>
      </c>
      <c r="I305" s="44">
        <f t="shared" si="110"/>
        <v>0</v>
      </c>
      <c r="J305" s="44">
        <f t="shared" si="110"/>
        <v>0</v>
      </c>
      <c r="K305" s="44">
        <f t="shared" si="110"/>
        <v>0</v>
      </c>
      <c r="L305" s="44">
        <f t="shared" si="110"/>
        <v>0</v>
      </c>
      <c r="M305" s="44">
        <f t="shared" si="110"/>
        <v>0</v>
      </c>
      <c r="N305" s="44">
        <f t="shared" si="110"/>
        <v>0</v>
      </c>
      <c r="O305" s="44">
        <f t="shared" si="110"/>
        <v>0</v>
      </c>
      <c r="P305" s="44">
        <f t="shared" si="110"/>
        <v>0</v>
      </c>
      <c r="Q305" s="44">
        <f t="shared" si="110"/>
        <v>0</v>
      </c>
      <c r="R305" s="44">
        <f t="shared" si="110"/>
        <v>0</v>
      </c>
      <c r="S305" s="44">
        <f t="shared" si="110"/>
        <v>0</v>
      </c>
      <c r="T305" s="44">
        <f t="shared" si="110"/>
        <v>0</v>
      </c>
      <c r="U305" s="44">
        <f t="shared" si="110"/>
        <v>0</v>
      </c>
      <c r="V305" s="20"/>
      <c r="W305" s="21"/>
      <c r="X305" s="44">
        <f aca="true" t="shared" si="111" ref="X305:AS305">SUM(X303,X277,X263,X217)</f>
        <v>0</v>
      </c>
      <c r="Y305" s="44">
        <f t="shared" si="111"/>
        <v>0</v>
      </c>
      <c r="Z305" s="44">
        <f t="shared" si="111"/>
        <v>0</v>
      </c>
      <c r="AA305" s="44">
        <f t="shared" si="111"/>
        <v>0</v>
      </c>
      <c r="AB305" s="44">
        <f t="shared" si="111"/>
        <v>0</v>
      </c>
      <c r="AC305" s="44">
        <f t="shared" si="111"/>
        <v>0</v>
      </c>
      <c r="AD305" s="44">
        <f t="shared" si="111"/>
        <v>0</v>
      </c>
      <c r="AE305" s="44">
        <f t="shared" si="111"/>
        <v>0</v>
      </c>
      <c r="AF305" s="44">
        <f t="shared" si="111"/>
        <v>0</v>
      </c>
      <c r="AG305" s="44">
        <f t="shared" si="111"/>
        <v>0</v>
      </c>
      <c r="AH305" s="44">
        <f t="shared" si="111"/>
        <v>0</v>
      </c>
      <c r="AI305" s="44">
        <f t="shared" si="111"/>
        <v>0</v>
      </c>
      <c r="AJ305" s="44">
        <f t="shared" si="111"/>
        <v>0</v>
      </c>
      <c r="AK305" s="44">
        <f t="shared" si="111"/>
        <v>0</v>
      </c>
      <c r="AL305" s="44">
        <f t="shared" si="111"/>
        <v>0</v>
      </c>
      <c r="AM305" s="44">
        <f t="shared" si="111"/>
        <v>0</v>
      </c>
      <c r="AN305" s="44">
        <f t="shared" si="111"/>
        <v>0</v>
      </c>
      <c r="AO305" s="44">
        <f t="shared" si="111"/>
        <v>0</v>
      </c>
      <c r="AP305" s="44">
        <f t="shared" si="111"/>
        <v>0</v>
      </c>
      <c r="AQ305" s="44">
        <f t="shared" si="111"/>
        <v>0</v>
      </c>
      <c r="AR305" s="44">
        <f t="shared" si="111"/>
        <v>0</v>
      </c>
      <c r="AS305" s="44">
        <f t="shared" si="111"/>
        <v>0</v>
      </c>
      <c r="AT305" s="98"/>
      <c r="AU305" s="98"/>
      <c r="AV305" s="59"/>
      <c r="AW305" s="59"/>
      <c r="AX305" s="21"/>
      <c r="AY305" s="21"/>
      <c r="AZ305" s="3"/>
      <c r="BA305" s="3"/>
      <c r="BB305" s="3"/>
      <c r="BC305" s="3"/>
      <c r="BD305" s="21"/>
      <c r="BE305" s="6"/>
      <c r="BF305" s="5">
        <f>SUM(E305:AV305)</f>
        <v>0</v>
      </c>
    </row>
    <row r="306" spans="1:58" ht="12.75">
      <c r="A306" s="117"/>
      <c r="B306" s="105" t="s">
        <v>7</v>
      </c>
      <c r="C306" s="106"/>
      <c r="D306" s="107"/>
      <c r="E306" s="45">
        <f aca="true" t="shared" si="112" ref="E306:U306">SUM(E304,E305)</f>
        <v>36</v>
      </c>
      <c r="F306" s="45">
        <f t="shared" si="112"/>
        <v>36</v>
      </c>
      <c r="G306" s="45">
        <f t="shared" si="112"/>
        <v>36</v>
      </c>
      <c r="H306" s="45">
        <f t="shared" si="112"/>
        <v>36</v>
      </c>
      <c r="I306" s="45">
        <f t="shared" si="112"/>
        <v>36</v>
      </c>
      <c r="J306" s="45">
        <f t="shared" si="112"/>
        <v>36</v>
      </c>
      <c r="K306" s="45">
        <f t="shared" si="112"/>
        <v>30</v>
      </c>
      <c r="L306" s="45">
        <f t="shared" si="112"/>
        <v>36</v>
      </c>
      <c r="M306" s="45">
        <f t="shared" si="112"/>
        <v>36</v>
      </c>
      <c r="N306" s="45">
        <f t="shared" si="112"/>
        <v>36</v>
      </c>
      <c r="O306" s="45">
        <f t="shared" si="112"/>
        <v>36</v>
      </c>
      <c r="P306" s="45">
        <f t="shared" si="112"/>
        <v>30</v>
      </c>
      <c r="Q306" s="45">
        <f t="shared" si="112"/>
        <v>36</v>
      </c>
      <c r="R306" s="45">
        <f t="shared" si="112"/>
        <v>36</v>
      </c>
      <c r="S306" s="45">
        <f t="shared" si="112"/>
        <v>36</v>
      </c>
      <c r="T306" s="45">
        <f t="shared" si="112"/>
        <v>36</v>
      </c>
      <c r="U306" s="45">
        <f t="shared" si="112"/>
        <v>12</v>
      </c>
      <c r="V306" s="20"/>
      <c r="W306" s="21"/>
      <c r="X306" s="45">
        <f>SUM(X304,X305)</f>
        <v>36</v>
      </c>
      <c r="Y306" s="45">
        <f aca="true" t="shared" si="113" ref="Y306:AS306">SUM(Y304,Y305)</f>
        <v>36</v>
      </c>
      <c r="Z306" s="45">
        <f t="shared" si="113"/>
        <v>36</v>
      </c>
      <c r="AA306" s="45">
        <f t="shared" si="113"/>
        <v>36</v>
      </c>
      <c r="AB306" s="45">
        <f t="shared" si="113"/>
        <v>36</v>
      </c>
      <c r="AC306" s="45">
        <f t="shared" si="113"/>
        <v>36</v>
      </c>
      <c r="AD306" s="45">
        <f t="shared" si="113"/>
        <v>36</v>
      </c>
      <c r="AE306" s="45">
        <f t="shared" si="113"/>
        <v>36</v>
      </c>
      <c r="AF306" s="45">
        <f t="shared" si="113"/>
        <v>36</v>
      </c>
      <c r="AG306" s="45">
        <f t="shared" si="113"/>
        <v>36</v>
      </c>
      <c r="AH306" s="45">
        <f t="shared" si="113"/>
        <v>30</v>
      </c>
      <c r="AI306" s="45">
        <f t="shared" si="113"/>
        <v>36</v>
      </c>
      <c r="AJ306" s="45">
        <f t="shared" si="113"/>
        <v>36</v>
      </c>
      <c r="AK306" s="45">
        <f t="shared" si="113"/>
        <v>36</v>
      </c>
      <c r="AL306" s="45">
        <f t="shared" si="113"/>
        <v>36</v>
      </c>
      <c r="AM306" s="45">
        <f t="shared" si="113"/>
        <v>36</v>
      </c>
      <c r="AN306" s="45">
        <f t="shared" si="113"/>
        <v>36</v>
      </c>
      <c r="AO306" s="45">
        <f t="shared" si="113"/>
        <v>36</v>
      </c>
      <c r="AP306" s="45">
        <f t="shared" si="113"/>
        <v>36</v>
      </c>
      <c r="AQ306" s="45">
        <f t="shared" si="113"/>
        <v>36</v>
      </c>
      <c r="AR306" s="45">
        <f t="shared" si="113"/>
        <v>36</v>
      </c>
      <c r="AS306" s="45">
        <f t="shared" si="113"/>
        <v>6</v>
      </c>
      <c r="AT306" s="102"/>
      <c r="AU306" s="102"/>
      <c r="AV306" s="66"/>
      <c r="AW306" s="66"/>
      <c r="AX306" s="21"/>
      <c r="AY306" s="21"/>
      <c r="AZ306" s="3"/>
      <c r="BA306" s="3"/>
      <c r="BB306" s="3"/>
      <c r="BC306" s="3"/>
      <c r="BD306" s="21"/>
      <c r="BE306" s="108">
        <f>SUM(BE304,BF305)</f>
        <v>1332</v>
      </c>
      <c r="BF306" s="109"/>
    </row>
    <row r="307" spans="1:58" ht="12.75">
      <c r="A307" s="36"/>
      <c r="B307" s="37"/>
      <c r="C307" s="37"/>
      <c r="D307" s="37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8"/>
      <c r="X307" s="38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9"/>
      <c r="AY307" s="39"/>
      <c r="AZ307" s="38"/>
      <c r="BA307" s="38"/>
      <c r="BB307" s="38"/>
      <c r="BC307" s="38"/>
      <c r="BD307" s="38"/>
      <c r="BE307" s="40"/>
      <c r="BF307" s="40"/>
    </row>
    <row r="308" spans="1:58" ht="12.75">
      <c r="A308" s="36"/>
      <c r="B308" s="37"/>
      <c r="C308" s="37"/>
      <c r="D308" s="37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8"/>
      <c r="U308" s="2" t="s">
        <v>14</v>
      </c>
      <c r="V308" s="2"/>
      <c r="W308" s="2"/>
      <c r="X308" s="2"/>
      <c r="Y308" s="51"/>
      <c r="Z308" s="2" t="s">
        <v>30</v>
      </c>
      <c r="AA308" s="2"/>
      <c r="AB308" s="41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9"/>
      <c r="AY308" s="39"/>
      <c r="AZ308" s="38"/>
      <c r="BA308" s="38"/>
      <c r="BB308" s="38"/>
      <c r="BC308" s="38"/>
      <c r="BD308" s="38"/>
      <c r="BE308" s="40"/>
      <c r="BF308" s="40"/>
    </row>
  </sheetData>
  <sheetProtection/>
  <mergeCells count="279">
    <mergeCell ref="B276:B277"/>
    <mergeCell ref="C276:C277"/>
    <mergeCell ref="B278:B279"/>
    <mergeCell ref="C278:C279"/>
    <mergeCell ref="B272:B273"/>
    <mergeCell ref="C272:C273"/>
    <mergeCell ref="B274:B275"/>
    <mergeCell ref="C274:C275"/>
    <mergeCell ref="B264:B265"/>
    <mergeCell ref="C264:C265"/>
    <mergeCell ref="B266:B267"/>
    <mergeCell ref="C266:C267"/>
    <mergeCell ref="B270:B271"/>
    <mergeCell ref="C270:C271"/>
    <mergeCell ref="B258:B259"/>
    <mergeCell ref="C258:C259"/>
    <mergeCell ref="B260:B261"/>
    <mergeCell ref="C260:C261"/>
    <mergeCell ref="B268:B269"/>
    <mergeCell ref="C268:C269"/>
    <mergeCell ref="B250:B251"/>
    <mergeCell ref="C250:C251"/>
    <mergeCell ref="B252:B253"/>
    <mergeCell ref="C252:C253"/>
    <mergeCell ref="B254:B255"/>
    <mergeCell ref="C254:C255"/>
    <mergeCell ref="B240:B241"/>
    <mergeCell ref="C240:C241"/>
    <mergeCell ref="B244:B245"/>
    <mergeCell ref="C244:C245"/>
    <mergeCell ref="B246:B247"/>
    <mergeCell ref="C246:C247"/>
    <mergeCell ref="B234:B235"/>
    <mergeCell ref="C234:C235"/>
    <mergeCell ref="B236:B237"/>
    <mergeCell ref="C236:C237"/>
    <mergeCell ref="B238:B239"/>
    <mergeCell ref="C238:C239"/>
    <mergeCell ref="B228:B229"/>
    <mergeCell ref="C228:C229"/>
    <mergeCell ref="B230:B231"/>
    <mergeCell ref="C230:C231"/>
    <mergeCell ref="B232:B233"/>
    <mergeCell ref="C232:C233"/>
    <mergeCell ref="B222:B223"/>
    <mergeCell ref="C222:C223"/>
    <mergeCell ref="B224:B225"/>
    <mergeCell ref="C224:C225"/>
    <mergeCell ref="B226:B227"/>
    <mergeCell ref="C226:C227"/>
    <mergeCell ref="C61:C62"/>
    <mergeCell ref="B256:B257"/>
    <mergeCell ref="C256:C257"/>
    <mergeCell ref="B148:B149"/>
    <mergeCell ref="C148:C149"/>
    <mergeCell ref="B154:B155"/>
    <mergeCell ref="B188:B189"/>
    <mergeCell ref="C188:C189"/>
    <mergeCell ref="B168:B169"/>
    <mergeCell ref="C168:C169"/>
    <mergeCell ref="C91:C92"/>
    <mergeCell ref="B87:B88"/>
    <mergeCell ref="BE105:BE107"/>
    <mergeCell ref="B122:B123"/>
    <mergeCell ref="C122:C123"/>
    <mergeCell ref="BE95:BF95"/>
    <mergeCell ref="C87:C88"/>
    <mergeCell ref="B108:B109"/>
    <mergeCell ref="B94:D94"/>
    <mergeCell ref="C63:C64"/>
    <mergeCell ref="C53:C54"/>
    <mergeCell ref="B19:B20"/>
    <mergeCell ref="B43:B44"/>
    <mergeCell ref="C43:C44"/>
    <mergeCell ref="B85:B86"/>
    <mergeCell ref="C85:C86"/>
    <mergeCell ref="B49:B50"/>
    <mergeCell ref="B55:B56"/>
    <mergeCell ref="C55:C56"/>
    <mergeCell ref="B61:B62"/>
    <mergeCell ref="B59:B60"/>
    <mergeCell ref="C59:C60"/>
    <mergeCell ref="B69:B70"/>
    <mergeCell ref="C69:C70"/>
    <mergeCell ref="C17:C18"/>
    <mergeCell ref="B39:B40"/>
    <mergeCell ref="B23:B24"/>
    <mergeCell ref="C23:C24"/>
    <mergeCell ref="B25:B26"/>
    <mergeCell ref="B41:B42"/>
    <mergeCell ref="C49:C50"/>
    <mergeCell ref="C27:C28"/>
    <mergeCell ref="B57:B58"/>
    <mergeCell ref="C57:C58"/>
    <mergeCell ref="A105:A107"/>
    <mergeCell ref="B105:B107"/>
    <mergeCell ref="C105:C107"/>
    <mergeCell ref="C41:C42"/>
    <mergeCell ref="C65:C66"/>
    <mergeCell ref="C31:C32"/>
    <mergeCell ref="C33:C34"/>
    <mergeCell ref="B33:B34"/>
    <mergeCell ref="B37:B38"/>
    <mergeCell ref="C19:C20"/>
    <mergeCell ref="B63:B64"/>
    <mergeCell ref="B45:B46"/>
    <mergeCell ref="B21:B22"/>
    <mergeCell ref="B53:B54"/>
    <mergeCell ref="C39:C40"/>
    <mergeCell ref="S1:T1"/>
    <mergeCell ref="C21:C22"/>
    <mergeCell ref="B17:B18"/>
    <mergeCell ref="B47:B48"/>
    <mergeCell ref="B29:B30"/>
    <mergeCell ref="S104:T104"/>
    <mergeCell ref="C9:C10"/>
    <mergeCell ref="B9:B10"/>
    <mergeCell ref="B7:B8"/>
    <mergeCell ref="C45:C46"/>
    <mergeCell ref="BF2:BF4"/>
    <mergeCell ref="C67:C68"/>
    <mergeCell ref="A2:A4"/>
    <mergeCell ref="B2:B4"/>
    <mergeCell ref="C2:C4"/>
    <mergeCell ref="B15:B16"/>
    <mergeCell ref="A5:A95"/>
    <mergeCell ref="B35:B36"/>
    <mergeCell ref="C35:C36"/>
    <mergeCell ref="C37:C38"/>
    <mergeCell ref="D2:D4"/>
    <mergeCell ref="C25:C26"/>
    <mergeCell ref="C29:C30"/>
    <mergeCell ref="B67:B68"/>
    <mergeCell ref="BE2:BE4"/>
    <mergeCell ref="C47:C48"/>
    <mergeCell ref="B27:B28"/>
    <mergeCell ref="B65:B66"/>
    <mergeCell ref="E3:BD3"/>
    <mergeCell ref="B31:B32"/>
    <mergeCell ref="B11:B12"/>
    <mergeCell ref="C11:C12"/>
    <mergeCell ref="B13:B14"/>
    <mergeCell ref="B5:B6"/>
    <mergeCell ref="C5:C6"/>
    <mergeCell ref="C7:C8"/>
    <mergeCell ref="C13:C14"/>
    <mergeCell ref="B51:B52"/>
    <mergeCell ref="C51:C52"/>
    <mergeCell ref="C15:C16"/>
    <mergeCell ref="B91:B92"/>
    <mergeCell ref="C150:C151"/>
    <mergeCell ref="B140:B141"/>
    <mergeCell ref="C140:C141"/>
    <mergeCell ref="B142:B143"/>
    <mergeCell ref="C142:C143"/>
    <mergeCell ref="B146:B147"/>
    <mergeCell ref="C146:C147"/>
    <mergeCell ref="B150:B151"/>
    <mergeCell ref="B93:D93"/>
    <mergeCell ref="B184:B185"/>
    <mergeCell ref="C184:C185"/>
    <mergeCell ref="C158:C159"/>
    <mergeCell ref="D105:D107"/>
    <mergeCell ref="B95:D95"/>
    <mergeCell ref="C154:C155"/>
    <mergeCell ref="C166:C167"/>
    <mergeCell ref="C160:C161"/>
    <mergeCell ref="B152:B153"/>
    <mergeCell ref="C152:C153"/>
    <mergeCell ref="B156:B157"/>
    <mergeCell ref="C156:C157"/>
    <mergeCell ref="B158:B159"/>
    <mergeCell ref="S212:T212"/>
    <mergeCell ref="B164:B165"/>
    <mergeCell ref="C164:C165"/>
    <mergeCell ref="B172:B173"/>
    <mergeCell ref="B166:B167"/>
    <mergeCell ref="B182:B183"/>
    <mergeCell ref="C182:C183"/>
    <mergeCell ref="C176:C177"/>
    <mergeCell ref="C172:C173"/>
    <mergeCell ref="C108:C109"/>
    <mergeCell ref="B110:B111"/>
    <mergeCell ref="C110:C111"/>
    <mergeCell ref="C162:C163"/>
    <mergeCell ref="B112:B113"/>
    <mergeCell ref="C112:C113"/>
    <mergeCell ref="C114:C115"/>
    <mergeCell ref="B160:B161"/>
    <mergeCell ref="B116:B117"/>
    <mergeCell ref="C116:C117"/>
    <mergeCell ref="B118:B119"/>
    <mergeCell ref="C118:C119"/>
    <mergeCell ref="B114:B115"/>
    <mergeCell ref="B120:B121"/>
    <mergeCell ref="C120:C121"/>
    <mergeCell ref="B124:B125"/>
    <mergeCell ref="C124:C125"/>
    <mergeCell ref="B126:B127"/>
    <mergeCell ref="C126:C127"/>
    <mergeCell ref="B128:B129"/>
    <mergeCell ref="C128:C129"/>
    <mergeCell ref="B130:B131"/>
    <mergeCell ref="C130:C131"/>
    <mergeCell ref="B132:B133"/>
    <mergeCell ref="C132:C133"/>
    <mergeCell ref="B134:B135"/>
    <mergeCell ref="C134:C135"/>
    <mergeCell ref="BE213:BE215"/>
    <mergeCell ref="B144:B145"/>
    <mergeCell ref="C144:C145"/>
    <mergeCell ref="B136:B137"/>
    <mergeCell ref="C136:C137"/>
    <mergeCell ref="B138:B139"/>
    <mergeCell ref="B280:B281"/>
    <mergeCell ref="A213:A215"/>
    <mergeCell ref="B213:B215"/>
    <mergeCell ref="C213:C215"/>
    <mergeCell ref="C280:C281"/>
    <mergeCell ref="A216:A306"/>
    <mergeCell ref="B216:B217"/>
    <mergeCell ref="C216:C217"/>
    <mergeCell ref="B220:B221"/>
    <mergeCell ref="C220:C221"/>
    <mergeCell ref="E214:BD214"/>
    <mergeCell ref="B262:B263"/>
    <mergeCell ref="C262:C263"/>
    <mergeCell ref="B218:B219"/>
    <mergeCell ref="C218:C219"/>
    <mergeCell ref="C138:C139"/>
    <mergeCell ref="B170:B171"/>
    <mergeCell ref="C170:C171"/>
    <mergeCell ref="B176:B177"/>
    <mergeCell ref="B162:B163"/>
    <mergeCell ref="B284:B285"/>
    <mergeCell ref="C284:C285"/>
    <mergeCell ref="BF105:BF107"/>
    <mergeCell ref="E106:BD106"/>
    <mergeCell ref="BF213:BF215"/>
    <mergeCell ref="B242:B243"/>
    <mergeCell ref="C242:C243"/>
    <mergeCell ref="B248:B249"/>
    <mergeCell ref="C248:C249"/>
    <mergeCell ref="D213:D215"/>
    <mergeCell ref="B73:B74"/>
    <mergeCell ref="C73:C74"/>
    <mergeCell ref="B75:B76"/>
    <mergeCell ref="C75:C76"/>
    <mergeCell ref="B79:B80"/>
    <mergeCell ref="C79:C80"/>
    <mergeCell ref="B81:B82"/>
    <mergeCell ref="C81:C82"/>
    <mergeCell ref="A108:A198"/>
    <mergeCell ref="B178:B179"/>
    <mergeCell ref="C178:C179"/>
    <mergeCell ref="B190:B191"/>
    <mergeCell ref="C190:C191"/>
    <mergeCell ref="B194:B195"/>
    <mergeCell ref="C194:C195"/>
    <mergeCell ref="B196:D196"/>
    <mergeCell ref="B286:B287"/>
    <mergeCell ref="C286:C287"/>
    <mergeCell ref="B298:B299"/>
    <mergeCell ref="C298:C299"/>
    <mergeCell ref="B302:B303"/>
    <mergeCell ref="C302:C303"/>
    <mergeCell ref="B290:B291"/>
    <mergeCell ref="C290:C291"/>
    <mergeCell ref="B292:B293"/>
    <mergeCell ref="B304:D304"/>
    <mergeCell ref="B305:D305"/>
    <mergeCell ref="B306:D306"/>
    <mergeCell ref="BE306:BF306"/>
    <mergeCell ref="B197:D197"/>
    <mergeCell ref="B198:D198"/>
    <mergeCell ref="BE198:BF198"/>
    <mergeCell ref="C292:C293"/>
    <mergeCell ref="B296:B297"/>
    <mergeCell ref="C296:C297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admin</cp:lastModifiedBy>
  <cp:lastPrinted>2018-09-12T13:11:04Z</cp:lastPrinted>
  <dcterms:created xsi:type="dcterms:W3CDTF">2011-01-28T09:41:23Z</dcterms:created>
  <dcterms:modified xsi:type="dcterms:W3CDTF">2018-09-12T14:04:52Z</dcterms:modified>
  <cp:category/>
  <cp:version/>
  <cp:contentType/>
  <cp:contentStatus/>
</cp:coreProperties>
</file>