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315" windowHeight="7860" tabRatio="631" activeTab="0"/>
  </bookViews>
  <sheets>
    <sheet name="повар 71" sheetId="1" r:id="rId1"/>
  </sheets>
  <definedNames/>
  <calcPr fullCalcOnLoad="1"/>
</workbook>
</file>

<file path=xl/sharedStrings.xml><?xml version="1.0" encoding="utf-8"?>
<sst xmlns="http://schemas.openxmlformats.org/spreadsheetml/2006/main" count="99" uniqueCount="99">
  <si>
    <t>Индекс</t>
  </si>
  <si>
    <t>Наименование циклов, разделов, дисциплин, профессиональных модулей, МДК, практик</t>
  </si>
  <si>
    <t>Сентябрь</t>
  </si>
  <si>
    <t>Октябрь</t>
  </si>
  <si>
    <t>Декабрь</t>
  </si>
  <si>
    <t>Февраль</t>
  </si>
  <si>
    <t>Март</t>
  </si>
  <si>
    <t>Май</t>
  </si>
  <si>
    <t>Июнь</t>
  </si>
  <si>
    <t>Август</t>
  </si>
  <si>
    <t>П.00</t>
  </si>
  <si>
    <t>ФК.00</t>
  </si>
  <si>
    <t xml:space="preserve">Физическая культура </t>
  </si>
  <si>
    <t>Всего час. в неделю обязательной учебной нагрузки</t>
  </si>
  <si>
    <t>Всего часов обяз.уч.</t>
  </si>
  <si>
    <t>ОП.00</t>
  </si>
  <si>
    <t>Профессиональный цикл</t>
  </si>
  <si>
    <t>ОПД.01</t>
  </si>
  <si>
    <t>ОПД.02</t>
  </si>
  <si>
    <t>ОПД.03</t>
  </si>
  <si>
    <t>ОПД.04</t>
  </si>
  <si>
    <t>ОПД.05</t>
  </si>
  <si>
    <t>Общепрофессиональный цикл</t>
  </si>
  <si>
    <t>ноябрь</t>
  </si>
  <si>
    <t>Учебная практика</t>
  </si>
  <si>
    <t>Июль</t>
  </si>
  <si>
    <t>Основы микробиологии, санитарии и гигиены в пищевом производстве</t>
  </si>
  <si>
    <t>Физиология питания с основами товароведения продовольственных товаров</t>
  </si>
  <si>
    <t>Техническое оснащение и организация рабочего места</t>
  </si>
  <si>
    <t>апрель</t>
  </si>
  <si>
    <t>курс</t>
  </si>
  <si>
    <t>Производственная</t>
  </si>
  <si>
    <t>по профессии Повар</t>
  </si>
  <si>
    <t>январь</t>
  </si>
  <si>
    <t>Охрана труда</t>
  </si>
  <si>
    <t>Основы калькуляции и учета</t>
  </si>
  <si>
    <t>ПМ.01</t>
  </si>
  <si>
    <t>Приготовление блюд, напитков и кулинарных изделий</t>
  </si>
  <si>
    <t>МДК 01.01</t>
  </si>
  <si>
    <t>Технология подготовки сырья и приготовления блюд, напитков и кулинарных изделий</t>
  </si>
  <si>
    <t>УП 01</t>
  </si>
  <si>
    <t>ПП 01</t>
  </si>
  <si>
    <t>каникулы</t>
  </si>
  <si>
    <t>пром. аттестация</t>
  </si>
  <si>
    <t>ИА</t>
  </si>
  <si>
    <t>01.09-07.09</t>
  </si>
  <si>
    <t>08.09-14.09</t>
  </si>
  <si>
    <t>15.09-21.09</t>
  </si>
  <si>
    <t>22.09-28.09</t>
  </si>
  <si>
    <t>29 сент - 5 окт.</t>
  </si>
  <si>
    <t>06.10-12.10</t>
  </si>
  <si>
    <t>13.10-19.10</t>
  </si>
  <si>
    <t>20.10-26.10</t>
  </si>
  <si>
    <t>27окт.- 2 нояб.</t>
  </si>
  <si>
    <t>03.11-9.11</t>
  </si>
  <si>
    <t>10.11-16.11</t>
  </si>
  <si>
    <t>17.11-23.11</t>
  </si>
  <si>
    <t>24.11-30.11</t>
  </si>
  <si>
    <t>01.12-07.12.</t>
  </si>
  <si>
    <t>08.12-14.12.</t>
  </si>
  <si>
    <t>15.12-21.12.</t>
  </si>
  <si>
    <t>22.12-28.12.</t>
  </si>
  <si>
    <t>29 дек. - 04 янв.</t>
  </si>
  <si>
    <t>05.01.-11.01.</t>
  </si>
  <si>
    <t>12.01.-18.01.</t>
  </si>
  <si>
    <t>19.01.-25.01.</t>
  </si>
  <si>
    <t>26 янв.- 01 февр.</t>
  </si>
  <si>
    <t>02.02.-08.02.</t>
  </si>
  <si>
    <t>09.02.-15.02.</t>
  </si>
  <si>
    <t>16.02.-22.02.</t>
  </si>
  <si>
    <t>23 февр-01 март..</t>
  </si>
  <si>
    <t>02.03.-08.03.</t>
  </si>
  <si>
    <t>09.03.-15.03.</t>
  </si>
  <si>
    <t>16.03.-22.03.</t>
  </si>
  <si>
    <t>23.03.-29.03.</t>
  </si>
  <si>
    <t>30март - 5 апр</t>
  </si>
  <si>
    <t>06.04.-12.04.</t>
  </si>
  <si>
    <t>13.04.-19.04.</t>
  </si>
  <si>
    <t>20.04.-26.04.</t>
  </si>
  <si>
    <t>27 апр.-3 май</t>
  </si>
  <si>
    <t>04.05.-10.05.</t>
  </si>
  <si>
    <t>11.05-17.05.</t>
  </si>
  <si>
    <t>18.05.-24.05.</t>
  </si>
  <si>
    <t>25.05.-31.05.</t>
  </si>
  <si>
    <t>01.06.-07.06</t>
  </si>
  <si>
    <t>08.06.-14.06.</t>
  </si>
  <si>
    <t>15.06.-21.06.</t>
  </si>
  <si>
    <t>22.06.-28.06.</t>
  </si>
  <si>
    <t>29 июнь - 5 июль</t>
  </si>
  <si>
    <t>06.07.-12.07.</t>
  </si>
  <si>
    <t>13.07.-19.07</t>
  </si>
  <si>
    <t>20.07.-26.07.</t>
  </si>
  <si>
    <t>27 июль-2 авг.</t>
  </si>
  <si>
    <t>03.08.-09.08</t>
  </si>
  <si>
    <t>10.08.-16.08.</t>
  </si>
  <si>
    <t>17.08.-23.08.</t>
  </si>
  <si>
    <t>24.08.-31.08</t>
  </si>
  <si>
    <t>Календарный график учебного процесса группы № 77</t>
  </si>
  <si>
    <t>1  курс    2022- 2023 уч .г.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</si>
</sst>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6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000000"/>
      <name val="Times New Roman"/>
      <family val="1"/>
    </font>
    <font>
      <b/>
      <sz val="6"/>
      <color rgb="FF000000"/>
      <name val="Times New Roman"/>
      <family val="1"/>
    </font>
    <font>
      <sz val="6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0F09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51" fillId="0" borderId="11" xfId="0" applyFont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2" fillId="35" borderId="10" xfId="0" applyFont="1" applyFill="1" applyBorder="1" applyAlignment="1">
      <alignment horizontal="center" wrapText="1"/>
    </xf>
    <xf numFmtId="0" fontId="52" fillId="36" borderId="10" xfId="0" applyFont="1" applyFill="1" applyBorder="1" applyAlignment="1">
      <alignment horizontal="center" wrapText="1"/>
    </xf>
    <xf numFmtId="0" fontId="51" fillId="37" borderId="10" xfId="0" applyFont="1" applyFill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3" fillId="38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9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4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textRotation="90"/>
    </xf>
    <xf numFmtId="0" fontId="5" fillId="0" borderId="13" xfId="0" applyFont="1" applyFill="1" applyBorder="1" applyAlignment="1">
      <alignment horizontal="center" textRotation="90" wrapText="1"/>
    </xf>
    <xf numFmtId="0" fontId="5" fillId="0" borderId="14" xfId="0" applyFont="1" applyBorder="1" applyAlignment="1">
      <alignment textRotation="90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39" borderId="10" xfId="0" applyFont="1" applyFill="1" applyBorder="1" applyAlignment="1">
      <alignment horizontal="center" wrapText="1"/>
    </xf>
    <xf numFmtId="0" fontId="3" fillId="41" borderId="10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center" wrapText="1"/>
    </xf>
    <xf numFmtId="0" fontId="3" fillId="42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39" borderId="10" xfId="0" applyFont="1" applyFill="1" applyBorder="1" applyAlignment="1">
      <alignment horizontal="center"/>
    </xf>
    <xf numFmtId="0" fontId="5" fillId="41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0" fillId="4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2" fillId="42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 wrapText="1"/>
    </xf>
    <xf numFmtId="0" fontId="12" fillId="44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 horizontal="center"/>
    </xf>
    <xf numFmtId="16" fontId="15" fillId="0" borderId="15" xfId="0" applyNumberFormat="1" applyFont="1" applyFill="1" applyBorder="1" applyAlignment="1">
      <alignment horizontal="center" vertical="center" textRotation="90"/>
    </xf>
    <xf numFmtId="16" fontId="15" fillId="0" borderId="14" xfId="0" applyNumberFormat="1" applyFont="1" applyFill="1" applyBorder="1" applyAlignment="1">
      <alignment horizontal="center" vertical="center" textRotation="90"/>
    </xf>
    <xf numFmtId="1" fontId="15" fillId="0" borderId="10" xfId="0" applyNumberFormat="1" applyFont="1" applyFill="1" applyBorder="1" applyAlignment="1">
      <alignment horizontal="center" vertical="center" textRotation="90"/>
    </xf>
    <xf numFmtId="1" fontId="15" fillId="0" borderId="16" xfId="0" applyNumberFormat="1" applyFont="1" applyFill="1" applyBorder="1" applyAlignment="1">
      <alignment horizontal="center" vertical="center" textRotation="90"/>
    </xf>
    <xf numFmtId="1" fontId="15" fillId="0" borderId="14" xfId="0" applyNumberFormat="1" applyFont="1" applyFill="1" applyBorder="1" applyAlignment="1">
      <alignment horizontal="center" vertical="center" textRotation="90" wrapText="1"/>
    </xf>
    <xf numFmtId="1" fontId="15" fillId="0" borderId="10" xfId="0" applyNumberFormat="1" applyFont="1" applyFill="1" applyBorder="1" applyAlignment="1">
      <alignment horizontal="center" vertical="center" textRotation="90" wrapText="1"/>
    </xf>
    <xf numFmtId="1" fontId="15" fillId="0" borderId="10" xfId="0" applyNumberFormat="1" applyFont="1" applyBorder="1" applyAlignment="1">
      <alignment horizontal="center" vertical="center" textRotation="90" wrapText="1"/>
    </xf>
    <xf numFmtId="1" fontId="15" fillId="0" borderId="10" xfId="0" applyNumberFormat="1" applyFont="1" applyBorder="1" applyAlignment="1">
      <alignment horizontal="center" vertical="center" textRotation="90"/>
    </xf>
    <xf numFmtId="1" fontId="15" fillId="0" borderId="10" xfId="0" applyNumberFormat="1" applyFont="1" applyBorder="1" applyAlignment="1">
      <alignment vertical="center" textRotation="90"/>
    </xf>
    <xf numFmtId="0" fontId="5" fillId="0" borderId="14" xfId="0" applyFont="1" applyFill="1" applyBorder="1" applyAlignment="1">
      <alignment textRotation="90"/>
    </xf>
    <xf numFmtId="0" fontId="5" fillId="0" borderId="13" xfId="0" applyFont="1" applyFill="1" applyBorder="1" applyAlignment="1">
      <alignment textRotation="90" wrapText="1"/>
    </xf>
    <xf numFmtId="0" fontId="5" fillId="0" borderId="14" xfId="0" applyFont="1" applyFill="1" applyBorder="1" applyAlignment="1">
      <alignment textRotation="90" wrapText="1"/>
    </xf>
    <xf numFmtId="0" fontId="9" fillId="0" borderId="0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 textRotation="90"/>
    </xf>
    <xf numFmtId="0" fontId="5" fillId="0" borderId="16" xfId="0" applyFont="1" applyFill="1" applyBorder="1" applyAlignment="1">
      <alignment horizontal="center" textRotation="90"/>
    </xf>
    <xf numFmtId="0" fontId="5" fillId="0" borderId="13" xfId="0" applyFont="1" applyFill="1" applyBorder="1" applyAlignment="1">
      <alignment horizontal="center" textRotation="90"/>
    </xf>
    <xf numFmtId="0" fontId="5" fillId="0" borderId="14" xfId="0" applyFont="1" applyFill="1" applyBorder="1" applyAlignment="1">
      <alignment horizontal="center" textRotation="90"/>
    </xf>
    <xf numFmtId="0" fontId="5" fillId="0" borderId="16" xfId="0" applyFont="1" applyFill="1" applyBorder="1" applyAlignment="1">
      <alignment horizontal="center" textRotation="90" wrapText="1"/>
    </xf>
    <xf numFmtId="0" fontId="5" fillId="0" borderId="13" xfId="0" applyFont="1" applyFill="1" applyBorder="1" applyAlignment="1">
      <alignment horizontal="center" textRotation="90" wrapText="1"/>
    </xf>
    <xf numFmtId="0" fontId="5" fillId="0" borderId="14" xfId="0" applyFont="1" applyFill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/>
    </xf>
    <xf numFmtId="0" fontId="6" fillId="0" borderId="11" xfId="0" applyFont="1" applyBorder="1" applyAlignment="1">
      <alignment horizontal="center" vertical="top" textRotation="90"/>
    </xf>
    <xf numFmtId="0" fontId="6" fillId="0" borderId="12" xfId="0" applyFont="1" applyBorder="1" applyAlignment="1">
      <alignment horizontal="center" vertical="top" textRotation="90"/>
    </xf>
    <xf numFmtId="0" fontId="10" fillId="0" borderId="10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24"/>
  <sheetViews>
    <sheetView tabSelected="1" zoomScale="120" zoomScaleNormal="120" zoomScalePageLayoutView="0" workbookViewId="0" topLeftCell="A1">
      <selection activeCell="A2" sqref="A2:AC2"/>
    </sheetView>
  </sheetViews>
  <sheetFormatPr defaultColWidth="9.00390625" defaultRowHeight="12.75"/>
  <cols>
    <col min="1" max="1" width="4.125" style="0" customWidth="1"/>
    <col min="2" max="2" width="10.25390625" style="0" customWidth="1"/>
    <col min="3" max="3" width="18.625" style="0" customWidth="1"/>
    <col min="4" max="55" width="1.875" style="0" customWidth="1"/>
    <col min="56" max="56" width="7.25390625" style="0" customWidth="1"/>
  </cols>
  <sheetData>
    <row r="2" spans="1:55" ht="18.75">
      <c r="A2" s="79" t="s">
        <v>97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8" t="s">
        <v>32</v>
      </c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</row>
    <row r="4" spans="1:56" ht="36" customHeight="1">
      <c r="A4" s="80" t="s">
        <v>30</v>
      </c>
      <c r="B4" s="83" t="s">
        <v>0</v>
      </c>
      <c r="C4" s="83" t="s">
        <v>1</v>
      </c>
      <c r="D4" s="67" t="s">
        <v>2</v>
      </c>
      <c r="E4" s="68"/>
      <c r="F4" s="68"/>
      <c r="G4" s="69"/>
      <c r="H4" s="20"/>
      <c r="I4" s="66" t="s">
        <v>3</v>
      </c>
      <c r="J4" s="66"/>
      <c r="K4" s="66"/>
      <c r="L4" s="60"/>
      <c r="M4" s="70" t="s">
        <v>23</v>
      </c>
      <c r="N4" s="71"/>
      <c r="O4" s="71"/>
      <c r="P4" s="72"/>
      <c r="Q4" s="70" t="s">
        <v>4</v>
      </c>
      <c r="R4" s="71"/>
      <c r="S4" s="71"/>
      <c r="T4" s="72"/>
      <c r="U4" s="21"/>
      <c r="V4" s="65" t="s">
        <v>33</v>
      </c>
      <c r="W4" s="65"/>
      <c r="X4" s="65"/>
      <c r="Y4" s="61"/>
      <c r="Z4" s="65" t="s">
        <v>5</v>
      </c>
      <c r="AA4" s="65"/>
      <c r="AB4" s="65"/>
      <c r="AC4" s="61"/>
      <c r="AD4" s="65" t="s">
        <v>6</v>
      </c>
      <c r="AE4" s="65"/>
      <c r="AF4" s="65"/>
      <c r="AG4" s="65"/>
      <c r="AH4" s="62"/>
      <c r="AI4" s="66" t="s">
        <v>29</v>
      </c>
      <c r="AJ4" s="66"/>
      <c r="AK4" s="66"/>
      <c r="AL4" s="60"/>
      <c r="AM4" s="67" t="s">
        <v>7</v>
      </c>
      <c r="AN4" s="68"/>
      <c r="AO4" s="68"/>
      <c r="AP4" s="68"/>
      <c r="AQ4" s="69"/>
      <c r="AR4" s="67" t="s">
        <v>8</v>
      </c>
      <c r="AS4" s="68"/>
      <c r="AT4" s="68"/>
      <c r="AU4" s="73" t="s">
        <v>25</v>
      </c>
      <c r="AV4" s="73"/>
      <c r="AW4" s="73"/>
      <c r="AX4" s="73"/>
      <c r="AY4" s="22"/>
      <c r="AZ4" s="73" t="s">
        <v>9</v>
      </c>
      <c r="BA4" s="73"/>
      <c r="BB4" s="73"/>
      <c r="BC4" s="73"/>
      <c r="BD4" s="76" t="s">
        <v>14</v>
      </c>
    </row>
    <row r="5" spans="1:56" ht="70.5" customHeight="1">
      <c r="A5" s="81"/>
      <c r="B5" s="84"/>
      <c r="C5" s="84"/>
      <c r="D5" s="51" t="s">
        <v>45</v>
      </c>
      <c r="E5" s="52" t="s">
        <v>46</v>
      </c>
      <c r="F5" s="52" t="s">
        <v>47</v>
      </c>
      <c r="G5" s="52" t="s">
        <v>48</v>
      </c>
      <c r="H5" s="53" t="s">
        <v>49</v>
      </c>
      <c r="I5" s="53" t="s">
        <v>50</v>
      </c>
      <c r="J5" s="53" t="s">
        <v>51</v>
      </c>
      <c r="K5" s="54" t="s">
        <v>52</v>
      </c>
      <c r="L5" s="53" t="s">
        <v>53</v>
      </c>
      <c r="M5" s="55" t="s">
        <v>54</v>
      </c>
      <c r="N5" s="55" t="s">
        <v>55</v>
      </c>
      <c r="O5" s="55" t="s">
        <v>56</v>
      </c>
      <c r="P5" s="55" t="s">
        <v>57</v>
      </c>
      <c r="Q5" s="56" t="s">
        <v>58</v>
      </c>
      <c r="R5" s="56" t="s">
        <v>59</v>
      </c>
      <c r="S5" s="56" t="s">
        <v>60</v>
      </c>
      <c r="T5" s="56" t="s">
        <v>61</v>
      </c>
      <c r="U5" s="56" t="s">
        <v>62</v>
      </c>
      <c r="V5" s="57" t="s">
        <v>63</v>
      </c>
      <c r="W5" s="57" t="s">
        <v>64</v>
      </c>
      <c r="X5" s="57" t="s">
        <v>65</v>
      </c>
      <c r="Y5" s="57" t="s">
        <v>66</v>
      </c>
      <c r="Z5" s="56" t="s">
        <v>67</v>
      </c>
      <c r="AA5" s="56" t="s">
        <v>68</v>
      </c>
      <c r="AB5" s="56" t="s">
        <v>69</v>
      </c>
      <c r="AC5" s="56" t="s">
        <v>70</v>
      </c>
      <c r="AD5" s="56" t="s">
        <v>71</v>
      </c>
      <c r="AE5" s="56" t="s">
        <v>72</v>
      </c>
      <c r="AF5" s="56" t="s">
        <v>73</v>
      </c>
      <c r="AG5" s="56" t="s">
        <v>74</v>
      </c>
      <c r="AH5" s="53" t="s">
        <v>75</v>
      </c>
      <c r="AI5" s="53" t="s">
        <v>76</v>
      </c>
      <c r="AJ5" s="53" t="s">
        <v>77</v>
      </c>
      <c r="AK5" s="53" t="s">
        <v>78</v>
      </c>
      <c r="AL5" s="53" t="s">
        <v>79</v>
      </c>
      <c r="AM5" s="53" t="s">
        <v>80</v>
      </c>
      <c r="AN5" s="53" t="s">
        <v>81</v>
      </c>
      <c r="AO5" s="53" t="s">
        <v>82</v>
      </c>
      <c r="AP5" s="53" t="s">
        <v>83</v>
      </c>
      <c r="AQ5" s="53" t="s">
        <v>84</v>
      </c>
      <c r="AR5" s="53" t="s">
        <v>85</v>
      </c>
      <c r="AS5" s="53" t="s">
        <v>86</v>
      </c>
      <c r="AT5" s="53" t="s">
        <v>87</v>
      </c>
      <c r="AU5" s="58" t="s">
        <v>88</v>
      </c>
      <c r="AV5" s="58" t="s">
        <v>89</v>
      </c>
      <c r="AW5" s="59" t="s">
        <v>90</v>
      </c>
      <c r="AX5" s="59" t="s">
        <v>91</v>
      </c>
      <c r="AY5" s="59" t="s">
        <v>92</v>
      </c>
      <c r="AZ5" s="59" t="s">
        <v>93</v>
      </c>
      <c r="BA5" s="59" t="s">
        <v>94</v>
      </c>
      <c r="BB5" s="59" t="s">
        <v>95</v>
      </c>
      <c r="BC5" s="59" t="s">
        <v>96</v>
      </c>
      <c r="BD5" s="76"/>
    </row>
    <row r="6" spans="1:56" ht="12.75">
      <c r="A6" s="81"/>
      <c r="B6" s="84"/>
      <c r="C6" s="84"/>
      <c r="D6" s="23">
        <v>36</v>
      </c>
      <c r="E6" s="23">
        <v>37</v>
      </c>
      <c r="F6" s="23">
        <v>38</v>
      </c>
      <c r="G6" s="23">
        <v>39</v>
      </c>
      <c r="H6" s="23">
        <v>40</v>
      </c>
      <c r="I6" s="23">
        <v>41</v>
      </c>
      <c r="J6" s="24">
        <v>42</v>
      </c>
      <c r="K6" s="24">
        <v>43</v>
      </c>
      <c r="L6" s="24">
        <v>44</v>
      </c>
      <c r="M6" s="24">
        <v>45</v>
      </c>
      <c r="N6" s="24">
        <v>46</v>
      </c>
      <c r="O6" s="24">
        <v>47</v>
      </c>
      <c r="P6" s="24">
        <v>48</v>
      </c>
      <c r="Q6" s="24">
        <v>49</v>
      </c>
      <c r="R6" s="24">
        <v>50</v>
      </c>
      <c r="S6" s="24">
        <v>51</v>
      </c>
      <c r="T6" s="24">
        <v>52</v>
      </c>
      <c r="U6" s="24">
        <v>53</v>
      </c>
      <c r="V6" s="24">
        <v>1</v>
      </c>
      <c r="W6" s="25">
        <v>2</v>
      </c>
      <c r="X6" s="24">
        <v>3</v>
      </c>
      <c r="Y6" s="24">
        <v>4</v>
      </c>
      <c r="Z6" s="24">
        <v>5</v>
      </c>
      <c r="AA6" s="24">
        <v>6</v>
      </c>
      <c r="AB6" s="24">
        <v>7</v>
      </c>
      <c r="AC6" s="24">
        <v>8</v>
      </c>
      <c r="AD6" s="24">
        <v>9</v>
      </c>
      <c r="AE6" s="24">
        <v>10</v>
      </c>
      <c r="AF6" s="24">
        <v>11</v>
      </c>
      <c r="AG6" s="24">
        <v>12</v>
      </c>
      <c r="AH6" s="24">
        <v>13</v>
      </c>
      <c r="AI6" s="24">
        <v>14</v>
      </c>
      <c r="AJ6" s="24">
        <v>15</v>
      </c>
      <c r="AK6" s="24">
        <v>16</v>
      </c>
      <c r="AL6" s="24">
        <v>17</v>
      </c>
      <c r="AM6" s="24">
        <v>18</v>
      </c>
      <c r="AN6" s="24">
        <v>19</v>
      </c>
      <c r="AO6" s="24">
        <v>20</v>
      </c>
      <c r="AP6" s="24">
        <v>21</v>
      </c>
      <c r="AQ6" s="24">
        <v>22</v>
      </c>
      <c r="AR6" s="24">
        <v>23</v>
      </c>
      <c r="AS6" s="24">
        <v>24</v>
      </c>
      <c r="AT6" s="24">
        <v>25</v>
      </c>
      <c r="AU6" s="25">
        <v>26</v>
      </c>
      <c r="AV6" s="25">
        <v>27</v>
      </c>
      <c r="AW6" s="25">
        <v>28</v>
      </c>
      <c r="AX6" s="25">
        <v>29</v>
      </c>
      <c r="AY6" s="25">
        <v>30</v>
      </c>
      <c r="AZ6" s="25">
        <v>31</v>
      </c>
      <c r="BA6" s="25">
        <v>32</v>
      </c>
      <c r="BB6" s="25">
        <v>33</v>
      </c>
      <c r="BC6" s="25">
        <v>34</v>
      </c>
      <c r="BD6" s="76"/>
    </row>
    <row r="7" spans="1:56" ht="12.75">
      <c r="A7" s="81"/>
      <c r="B7" s="84"/>
      <c r="C7" s="84"/>
      <c r="D7" s="77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6"/>
    </row>
    <row r="8" spans="1:56" ht="12.75">
      <c r="A8" s="82"/>
      <c r="B8" s="84"/>
      <c r="C8" s="84"/>
      <c r="D8" s="23">
        <v>1</v>
      </c>
      <c r="E8" s="23">
        <v>2</v>
      </c>
      <c r="F8" s="23">
        <v>3</v>
      </c>
      <c r="G8" s="23">
        <v>4</v>
      </c>
      <c r="H8" s="23">
        <v>5</v>
      </c>
      <c r="I8" s="23">
        <v>6</v>
      </c>
      <c r="J8" s="24">
        <v>7</v>
      </c>
      <c r="K8" s="24">
        <v>8</v>
      </c>
      <c r="L8" s="24">
        <v>9</v>
      </c>
      <c r="M8" s="24">
        <v>10</v>
      </c>
      <c r="N8" s="24">
        <v>11</v>
      </c>
      <c r="O8" s="24">
        <v>12</v>
      </c>
      <c r="P8" s="24">
        <v>13</v>
      </c>
      <c r="Q8" s="24">
        <v>14</v>
      </c>
      <c r="R8" s="24">
        <v>15</v>
      </c>
      <c r="S8" s="24">
        <v>16</v>
      </c>
      <c r="T8" s="26">
        <v>17</v>
      </c>
      <c r="U8" s="27">
        <v>18</v>
      </c>
      <c r="V8" s="28">
        <v>19</v>
      </c>
      <c r="W8" s="24">
        <v>20</v>
      </c>
      <c r="X8" s="24">
        <v>21</v>
      </c>
      <c r="Y8" s="24">
        <v>22</v>
      </c>
      <c r="Z8" s="24">
        <v>23</v>
      </c>
      <c r="AA8" s="24">
        <v>24</v>
      </c>
      <c r="AB8" s="24">
        <v>25</v>
      </c>
      <c r="AC8" s="24">
        <v>26</v>
      </c>
      <c r="AD8" s="24">
        <v>27</v>
      </c>
      <c r="AE8" s="24">
        <v>28</v>
      </c>
      <c r="AF8" s="24">
        <v>29</v>
      </c>
      <c r="AG8" s="24">
        <v>30</v>
      </c>
      <c r="AH8" s="24">
        <v>31</v>
      </c>
      <c r="AI8" s="24">
        <v>32</v>
      </c>
      <c r="AJ8" s="24">
        <v>33</v>
      </c>
      <c r="AK8" s="26">
        <v>34</v>
      </c>
      <c r="AL8" s="24">
        <v>35</v>
      </c>
      <c r="AM8" s="24">
        <v>36</v>
      </c>
      <c r="AN8" s="24">
        <v>37</v>
      </c>
      <c r="AO8" s="24">
        <v>38</v>
      </c>
      <c r="AP8" s="24">
        <v>39</v>
      </c>
      <c r="AQ8" s="24">
        <v>40</v>
      </c>
      <c r="AR8" s="24">
        <v>41</v>
      </c>
      <c r="AS8" s="29">
        <v>42</v>
      </c>
      <c r="AT8" s="24">
        <v>43</v>
      </c>
      <c r="AU8" s="24">
        <v>44</v>
      </c>
      <c r="AV8" s="24">
        <v>45</v>
      </c>
      <c r="AW8" s="24">
        <v>46</v>
      </c>
      <c r="AX8" s="24">
        <v>47</v>
      </c>
      <c r="AY8" s="24">
        <v>48</v>
      </c>
      <c r="AZ8" s="24">
        <v>49</v>
      </c>
      <c r="BA8" s="24">
        <v>50</v>
      </c>
      <c r="BB8" s="24">
        <v>51</v>
      </c>
      <c r="BC8" s="24">
        <v>52</v>
      </c>
      <c r="BD8" s="76"/>
    </row>
    <row r="9" spans="1:56" ht="26.25" customHeight="1">
      <c r="A9" s="74" t="s">
        <v>98</v>
      </c>
      <c r="B9" s="3" t="s">
        <v>15</v>
      </c>
      <c r="C9" s="3" t="s">
        <v>22</v>
      </c>
      <c r="D9" s="31">
        <f aca="true" t="shared" si="0" ref="D9:AS9">SUM(D10+D11+D12+D13+D14)</f>
        <v>10</v>
      </c>
      <c r="E9" s="31">
        <f t="shared" si="0"/>
        <v>10</v>
      </c>
      <c r="F9" s="31">
        <f t="shared" si="0"/>
        <v>10</v>
      </c>
      <c r="G9" s="31">
        <f t="shared" si="0"/>
        <v>10</v>
      </c>
      <c r="H9" s="31">
        <f t="shared" si="0"/>
        <v>10</v>
      </c>
      <c r="I9" s="31">
        <f t="shared" si="0"/>
        <v>10</v>
      </c>
      <c r="J9" s="31">
        <f t="shared" si="0"/>
        <v>10</v>
      </c>
      <c r="K9" s="31">
        <f t="shared" si="0"/>
        <v>10</v>
      </c>
      <c r="L9" s="31">
        <f t="shared" si="0"/>
        <v>10</v>
      </c>
      <c r="M9" s="31">
        <f t="shared" si="0"/>
        <v>10</v>
      </c>
      <c r="N9" s="31">
        <f t="shared" si="0"/>
        <v>10</v>
      </c>
      <c r="O9" s="31">
        <f t="shared" si="0"/>
        <v>10</v>
      </c>
      <c r="P9" s="31">
        <f t="shared" si="0"/>
        <v>10</v>
      </c>
      <c r="Q9" s="31">
        <f t="shared" si="0"/>
        <v>10</v>
      </c>
      <c r="R9" s="31">
        <f t="shared" si="0"/>
        <v>14</v>
      </c>
      <c r="S9" s="31">
        <f t="shared" si="0"/>
        <v>26</v>
      </c>
      <c r="T9" s="32"/>
      <c r="U9" s="33">
        <f>SUM(U10+U11+U12+U13+U14)</f>
        <v>0</v>
      </c>
      <c r="V9" s="33">
        <f>SUM(V10+V11+V12+V13+V14)</f>
        <v>0</v>
      </c>
      <c r="W9" s="31">
        <f t="shared" si="0"/>
        <v>0</v>
      </c>
      <c r="X9" s="31">
        <f t="shared" si="0"/>
        <v>0</v>
      </c>
      <c r="Y9" s="31">
        <f t="shared" si="0"/>
        <v>0</v>
      </c>
      <c r="Z9" s="31">
        <f t="shared" si="0"/>
        <v>0</v>
      </c>
      <c r="AA9" s="31">
        <f t="shared" si="0"/>
        <v>0</v>
      </c>
      <c r="AB9" s="31">
        <f t="shared" si="0"/>
        <v>0</v>
      </c>
      <c r="AC9" s="31">
        <f t="shared" si="0"/>
        <v>0</v>
      </c>
      <c r="AD9" s="31">
        <f t="shared" si="0"/>
        <v>0</v>
      </c>
      <c r="AE9" s="31">
        <f t="shared" si="0"/>
        <v>0</v>
      </c>
      <c r="AF9" s="31">
        <f t="shared" si="0"/>
        <v>0</v>
      </c>
      <c r="AG9" s="31">
        <f t="shared" si="0"/>
        <v>0</v>
      </c>
      <c r="AH9" s="31">
        <f t="shared" si="0"/>
        <v>0</v>
      </c>
      <c r="AI9" s="31">
        <f t="shared" si="0"/>
        <v>0</v>
      </c>
      <c r="AJ9" s="31">
        <f t="shared" si="0"/>
        <v>0</v>
      </c>
      <c r="AK9" s="32">
        <f t="shared" si="0"/>
        <v>0</v>
      </c>
      <c r="AL9" s="31">
        <f t="shared" si="0"/>
        <v>0</v>
      </c>
      <c r="AM9" s="31">
        <f t="shared" si="0"/>
        <v>0</v>
      </c>
      <c r="AN9" s="31">
        <f t="shared" si="0"/>
        <v>0</v>
      </c>
      <c r="AO9" s="31">
        <f t="shared" si="0"/>
        <v>0</v>
      </c>
      <c r="AP9" s="31">
        <f t="shared" si="0"/>
        <v>0</v>
      </c>
      <c r="AQ9" s="31">
        <f t="shared" si="0"/>
        <v>0</v>
      </c>
      <c r="AR9" s="31">
        <f t="shared" si="0"/>
        <v>0</v>
      </c>
      <c r="AS9" s="34">
        <f t="shared" si="0"/>
        <v>0</v>
      </c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35">
        <f>SUM(BD14+BD13+BD12+BD11+BD10)</f>
        <v>180</v>
      </c>
    </row>
    <row r="10" spans="1:56" ht="28.5" customHeight="1">
      <c r="A10" s="75"/>
      <c r="B10" s="2" t="s">
        <v>17</v>
      </c>
      <c r="C10" s="6" t="s">
        <v>26</v>
      </c>
      <c r="D10" s="36">
        <v>2</v>
      </c>
      <c r="E10" s="36">
        <v>2</v>
      </c>
      <c r="F10" s="36">
        <v>2</v>
      </c>
      <c r="G10" s="36">
        <v>2</v>
      </c>
      <c r="H10" s="36">
        <v>2</v>
      </c>
      <c r="I10" s="36">
        <v>2</v>
      </c>
      <c r="J10" s="36">
        <v>2</v>
      </c>
      <c r="K10" s="36">
        <v>2</v>
      </c>
      <c r="L10" s="36">
        <v>2</v>
      </c>
      <c r="M10" s="36">
        <v>2</v>
      </c>
      <c r="N10" s="36">
        <v>2</v>
      </c>
      <c r="O10" s="36">
        <v>2</v>
      </c>
      <c r="P10" s="36">
        <v>2</v>
      </c>
      <c r="Q10" s="36">
        <v>2</v>
      </c>
      <c r="R10" s="36">
        <v>2</v>
      </c>
      <c r="S10" s="36">
        <v>6</v>
      </c>
      <c r="T10" s="37"/>
      <c r="U10" s="38">
        <v>0</v>
      </c>
      <c r="V10" s="38">
        <v>0</v>
      </c>
      <c r="W10" s="39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7"/>
      <c r="AL10" s="36"/>
      <c r="AM10" s="36"/>
      <c r="AN10" s="40"/>
      <c r="AO10" s="30"/>
      <c r="AP10" s="30"/>
      <c r="AQ10" s="30"/>
      <c r="AR10" s="30"/>
      <c r="AS10" s="29"/>
      <c r="AT10" s="24"/>
      <c r="AU10" s="24"/>
      <c r="AV10" s="23"/>
      <c r="AW10" s="23"/>
      <c r="AX10" s="23"/>
      <c r="AY10" s="23"/>
      <c r="AZ10" s="23"/>
      <c r="BA10" s="23"/>
      <c r="BB10" s="23"/>
      <c r="BC10" s="23"/>
      <c r="BD10" s="41">
        <f>SUM(D10:BC10)</f>
        <v>36</v>
      </c>
    </row>
    <row r="11" spans="1:56" ht="33" customHeight="1">
      <c r="A11" s="75"/>
      <c r="B11" s="2" t="s">
        <v>18</v>
      </c>
      <c r="C11" s="6" t="s">
        <v>27</v>
      </c>
      <c r="D11" s="36">
        <v>2</v>
      </c>
      <c r="E11" s="36">
        <v>2</v>
      </c>
      <c r="F11" s="36">
        <v>2</v>
      </c>
      <c r="G11" s="36">
        <v>2</v>
      </c>
      <c r="H11" s="36">
        <v>2</v>
      </c>
      <c r="I11" s="36">
        <v>2</v>
      </c>
      <c r="J11" s="36">
        <v>2</v>
      </c>
      <c r="K11" s="36">
        <v>2</v>
      </c>
      <c r="L11" s="36">
        <v>2</v>
      </c>
      <c r="M11" s="36">
        <v>2</v>
      </c>
      <c r="N11" s="36">
        <v>2</v>
      </c>
      <c r="O11" s="36">
        <v>2</v>
      </c>
      <c r="P11" s="36">
        <v>2</v>
      </c>
      <c r="Q11" s="36">
        <v>2</v>
      </c>
      <c r="R11" s="36">
        <v>2</v>
      </c>
      <c r="S11" s="36">
        <v>6</v>
      </c>
      <c r="T11" s="37"/>
      <c r="U11" s="38">
        <v>0</v>
      </c>
      <c r="V11" s="38">
        <v>0</v>
      </c>
      <c r="W11" s="42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7"/>
      <c r="AL11" s="36"/>
      <c r="AM11" s="23"/>
      <c r="AN11" s="23"/>
      <c r="AO11" s="23"/>
      <c r="AP11" s="43"/>
      <c r="AQ11" s="23"/>
      <c r="AR11" s="23"/>
      <c r="AS11" s="34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41">
        <f>SUM(D11:BC11)</f>
        <v>36</v>
      </c>
    </row>
    <row r="12" spans="1:56" ht="26.25" customHeight="1">
      <c r="A12" s="75"/>
      <c r="B12" s="2" t="s">
        <v>19</v>
      </c>
      <c r="C12" s="5" t="s">
        <v>28</v>
      </c>
      <c r="D12" s="36">
        <v>2</v>
      </c>
      <c r="E12" s="36">
        <v>2</v>
      </c>
      <c r="F12" s="36">
        <v>2</v>
      </c>
      <c r="G12" s="36">
        <v>2</v>
      </c>
      <c r="H12" s="36">
        <v>2</v>
      </c>
      <c r="I12" s="36">
        <v>2</v>
      </c>
      <c r="J12" s="36">
        <v>2</v>
      </c>
      <c r="K12" s="36">
        <v>2</v>
      </c>
      <c r="L12" s="36">
        <v>2</v>
      </c>
      <c r="M12" s="36">
        <v>2</v>
      </c>
      <c r="N12" s="36">
        <v>2</v>
      </c>
      <c r="O12" s="36">
        <v>2</v>
      </c>
      <c r="P12" s="36">
        <v>2</v>
      </c>
      <c r="Q12" s="36">
        <v>2</v>
      </c>
      <c r="R12" s="36">
        <v>2</v>
      </c>
      <c r="S12" s="36">
        <v>6</v>
      </c>
      <c r="T12" s="37"/>
      <c r="U12" s="38">
        <v>0</v>
      </c>
      <c r="V12" s="38">
        <v>0</v>
      </c>
      <c r="W12" s="42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7"/>
      <c r="AL12" s="36"/>
      <c r="AM12" s="36"/>
      <c r="AN12" s="36"/>
      <c r="AO12" s="36"/>
      <c r="AP12" s="36"/>
      <c r="AQ12" s="36"/>
      <c r="AR12" s="36"/>
      <c r="AS12" s="44"/>
      <c r="AT12" s="36"/>
      <c r="AU12" s="36"/>
      <c r="AV12" s="23"/>
      <c r="AW12" s="23"/>
      <c r="AX12" s="23"/>
      <c r="AY12" s="23"/>
      <c r="AZ12" s="23"/>
      <c r="BA12" s="23"/>
      <c r="BB12" s="23"/>
      <c r="BC12" s="23"/>
      <c r="BD12" s="41">
        <f>SUM(D12:BC12)</f>
        <v>36</v>
      </c>
    </row>
    <row r="13" spans="1:56" ht="16.5" customHeight="1">
      <c r="A13" s="75"/>
      <c r="B13" s="2" t="s">
        <v>20</v>
      </c>
      <c r="C13" s="6" t="s">
        <v>35</v>
      </c>
      <c r="D13" s="36">
        <v>2</v>
      </c>
      <c r="E13" s="36">
        <v>2</v>
      </c>
      <c r="F13" s="36">
        <v>2</v>
      </c>
      <c r="G13" s="36">
        <v>2</v>
      </c>
      <c r="H13" s="36">
        <v>2</v>
      </c>
      <c r="I13" s="36">
        <v>2</v>
      </c>
      <c r="J13" s="36">
        <v>2</v>
      </c>
      <c r="K13" s="36">
        <v>2</v>
      </c>
      <c r="L13" s="36">
        <v>2</v>
      </c>
      <c r="M13" s="36">
        <v>2</v>
      </c>
      <c r="N13" s="36">
        <v>2</v>
      </c>
      <c r="O13" s="36">
        <v>2</v>
      </c>
      <c r="P13" s="36">
        <v>2</v>
      </c>
      <c r="Q13" s="36">
        <v>2</v>
      </c>
      <c r="R13" s="36">
        <v>4</v>
      </c>
      <c r="S13" s="36">
        <v>4</v>
      </c>
      <c r="T13" s="37"/>
      <c r="U13" s="38">
        <v>0</v>
      </c>
      <c r="V13" s="38">
        <v>0</v>
      </c>
      <c r="W13" s="39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7"/>
      <c r="AL13" s="36"/>
      <c r="AM13" s="24"/>
      <c r="AN13" s="30"/>
      <c r="AO13" s="30"/>
      <c r="AP13" s="30"/>
      <c r="AQ13" s="30"/>
      <c r="AR13" s="30"/>
      <c r="AS13" s="29"/>
      <c r="AT13" s="24"/>
      <c r="AU13" s="24"/>
      <c r="AV13" s="23"/>
      <c r="AW13" s="23"/>
      <c r="AX13" s="23"/>
      <c r="AY13" s="39"/>
      <c r="AZ13" s="39"/>
      <c r="BA13" s="39"/>
      <c r="BB13" s="39"/>
      <c r="BC13" s="39"/>
      <c r="BD13" s="41">
        <f>SUM(D13:BC13)</f>
        <v>36</v>
      </c>
    </row>
    <row r="14" spans="1:56" ht="13.5" customHeight="1">
      <c r="A14" s="75"/>
      <c r="B14" s="2" t="s">
        <v>21</v>
      </c>
      <c r="C14" s="5" t="s">
        <v>34</v>
      </c>
      <c r="D14" s="36">
        <v>2</v>
      </c>
      <c r="E14" s="36">
        <v>2</v>
      </c>
      <c r="F14" s="36">
        <v>2</v>
      </c>
      <c r="G14" s="36">
        <v>2</v>
      </c>
      <c r="H14" s="36">
        <v>2</v>
      </c>
      <c r="I14" s="36">
        <v>2</v>
      </c>
      <c r="J14" s="36">
        <v>2</v>
      </c>
      <c r="K14" s="36">
        <v>2</v>
      </c>
      <c r="L14" s="36">
        <v>2</v>
      </c>
      <c r="M14" s="36">
        <v>2</v>
      </c>
      <c r="N14" s="36">
        <v>2</v>
      </c>
      <c r="O14" s="36">
        <v>2</v>
      </c>
      <c r="P14" s="36">
        <v>2</v>
      </c>
      <c r="Q14" s="36">
        <v>2</v>
      </c>
      <c r="R14" s="36">
        <v>4</v>
      </c>
      <c r="S14" s="36">
        <v>4</v>
      </c>
      <c r="T14" s="37"/>
      <c r="U14" s="38">
        <v>0</v>
      </c>
      <c r="V14" s="38">
        <v>0</v>
      </c>
      <c r="W14" s="42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7"/>
      <c r="AL14" s="36"/>
      <c r="AM14" s="36"/>
      <c r="AN14" s="36"/>
      <c r="AO14" s="36"/>
      <c r="AP14" s="36"/>
      <c r="AQ14" s="36"/>
      <c r="AR14" s="36"/>
      <c r="AS14" s="44"/>
      <c r="AT14" s="36"/>
      <c r="AU14" s="36"/>
      <c r="AV14" s="23"/>
      <c r="AW14" s="23"/>
      <c r="AX14" s="23"/>
      <c r="AY14" s="39"/>
      <c r="AZ14" s="39"/>
      <c r="BA14" s="39"/>
      <c r="BB14" s="39"/>
      <c r="BC14" s="39"/>
      <c r="BD14" s="41">
        <f>SUM(D14:BC14)</f>
        <v>36</v>
      </c>
    </row>
    <row r="15" spans="1:56" ht="21" customHeight="1">
      <c r="A15" s="75"/>
      <c r="B15" s="4" t="s">
        <v>10</v>
      </c>
      <c r="C15" s="4" t="s">
        <v>16</v>
      </c>
      <c r="D15" s="31">
        <f aca="true" t="shared" si="1" ref="D15:AR15">SUM(D17:D19)</f>
        <v>18</v>
      </c>
      <c r="E15" s="31">
        <f t="shared" si="1"/>
        <v>18</v>
      </c>
      <c r="F15" s="31">
        <f t="shared" si="1"/>
        <v>18</v>
      </c>
      <c r="G15" s="31">
        <f t="shared" si="1"/>
        <v>18</v>
      </c>
      <c r="H15" s="31">
        <f t="shared" si="1"/>
        <v>18</v>
      </c>
      <c r="I15" s="31">
        <f t="shared" si="1"/>
        <v>18</v>
      </c>
      <c r="J15" s="31">
        <f t="shared" si="1"/>
        <v>18</v>
      </c>
      <c r="K15" s="31">
        <f t="shared" si="1"/>
        <v>18</v>
      </c>
      <c r="L15" s="31">
        <f t="shared" si="1"/>
        <v>18</v>
      </c>
      <c r="M15" s="31">
        <f t="shared" si="1"/>
        <v>18</v>
      </c>
      <c r="N15" s="31">
        <f t="shared" si="1"/>
        <v>18</v>
      </c>
      <c r="O15" s="31">
        <f t="shared" si="1"/>
        <v>18</v>
      </c>
      <c r="P15" s="31">
        <f t="shared" si="1"/>
        <v>18</v>
      </c>
      <c r="Q15" s="31">
        <f t="shared" si="1"/>
        <v>18</v>
      </c>
      <c r="R15" s="31">
        <f t="shared" si="1"/>
        <v>12</v>
      </c>
      <c r="S15" s="31">
        <f t="shared" si="1"/>
        <v>0</v>
      </c>
      <c r="T15" s="32"/>
      <c r="U15" s="33">
        <f>SUM(U17:U19)</f>
        <v>0</v>
      </c>
      <c r="V15" s="33">
        <f>SUM(V17:V19)</f>
        <v>0</v>
      </c>
      <c r="W15" s="31">
        <f t="shared" si="1"/>
        <v>30</v>
      </c>
      <c r="X15" s="31">
        <f t="shared" si="1"/>
        <v>30</v>
      </c>
      <c r="Y15" s="31">
        <f t="shared" si="1"/>
        <v>30</v>
      </c>
      <c r="Z15" s="31">
        <f t="shared" si="1"/>
        <v>30</v>
      </c>
      <c r="AA15" s="31">
        <f t="shared" si="1"/>
        <v>30</v>
      </c>
      <c r="AB15" s="31">
        <f t="shared" si="1"/>
        <v>30</v>
      </c>
      <c r="AC15" s="31">
        <f t="shared" si="1"/>
        <v>30</v>
      </c>
      <c r="AD15" s="31">
        <f t="shared" si="1"/>
        <v>30</v>
      </c>
      <c r="AE15" s="31">
        <f t="shared" si="1"/>
        <v>30</v>
      </c>
      <c r="AF15" s="31">
        <f t="shared" si="1"/>
        <v>30</v>
      </c>
      <c r="AG15" s="31">
        <f t="shared" si="1"/>
        <v>30</v>
      </c>
      <c r="AH15" s="31">
        <f>SUM(AH17:AH19)</f>
        <v>30</v>
      </c>
      <c r="AI15" s="31">
        <f t="shared" si="1"/>
        <v>30</v>
      </c>
      <c r="AJ15" s="31">
        <f t="shared" si="1"/>
        <v>30</v>
      </c>
      <c r="AK15" s="32"/>
      <c r="AL15" s="31">
        <f t="shared" si="1"/>
        <v>30</v>
      </c>
      <c r="AM15" s="31">
        <f t="shared" si="1"/>
        <v>30</v>
      </c>
      <c r="AN15" s="31">
        <f t="shared" si="1"/>
        <v>30</v>
      </c>
      <c r="AO15" s="31">
        <f t="shared" si="1"/>
        <v>30</v>
      </c>
      <c r="AP15" s="31">
        <f t="shared" si="1"/>
        <v>30</v>
      </c>
      <c r="AQ15" s="31">
        <f t="shared" si="1"/>
        <v>30</v>
      </c>
      <c r="AR15" s="31">
        <f t="shared" si="1"/>
        <v>30</v>
      </c>
      <c r="AS15" s="34"/>
      <c r="AT15" s="23"/>
      <c r="AU15" s="23"/>
      <c r="AV15" s="23"/>
      <c r="AW15" s="23"/>
      <c r="AX15" s="23"/>
      <c r="AY15" s="39"/>
      <c r="AZ15" s="23"/>
      <c r="BA15" s="23"/>
      <c r="BB15" s="23"/>
      <c r="BC15" s="23"/>
      <c r="BD15" s="45">
        <f>SUM(BD19,BD18,BD17)</f>
        <v>894</v>
      </c>
    </row>
    <row r="16" spans="1:56" ht="21" customHeight="1">
      <c r="A16" s="75"/>
      <c r="B16" s="10" t="s">
        <v>36</v>
      </c>
      <c r="C16" s="11" t="s">
        <v>37</v>
      </c>
      <c r="D16" s="31">
        <f>SUM(D17:D19)</f>
        <v>18</v>
      </c>
      <c r="E16" s="31">
        <f aca="true" t="shared" si="2" ref="E16:AR16">SUM(E17:E19)</f>
        <v>18</v>
      </c>
      <c r="F16" s="31">
        <f t="shared" si="2"/>
        <v>18</v>
      </c>
      <c r="G16" s="31">
        <f t="shared" si="2"/>
        <v>18</v>
      </c>
      <c r="H16" s="31">
        <f t="shared" si="2"/>
        <v>18</v>
      </c>
      <c r="I16" s="31">
        <f t="shared" si="2"/>
        <v>18</v>
      </c>
      <c r="J16" s="31">
        <f t="shared" si="2"/>
        <v>18</v>
      </c>
      <c r="K16" s="31">
        <f t="shared" si="2"/>
        <v>18</v>
      </c>
      <c r="L16" s="31">
        <f t="shared" si="2"/>
        <v>18</v>
      </c>
      <c r="M16" s="31">
        <f t="shared" si="2"/>
        <v>18</v>
      </c>
      <c r="N16" s="31">
        <f t="shared" si="2"/>
        <v>18</v>
      </c>
      <c r="O16" s="31">
        <f t="shared" si="2"/>
        <v>18</v>
      </c>
      <c r="P16" s="31">
        <f t="shared" si="2"/>
        <v>18</v>
      </c>
      <c r="Q16" s="31">
        <f t="shared" si="2"/>
        <v>18</v>
      </c>
      <c r="R16" s="31">
        <f t="shared" si="2"/>
        <v>12</v>
      </c>
      <c r="S16" s="31">
        <f t="shared" si="2"/>
        <v>0</v>
      </c>
      <c r="T16" s="32"/>
      <c r="U16" s="33">
        <f t="shared" si="2"/>
        <v>0</v>
      </c>
      <c r="V16" s="33">
        <f t="shared" si="2"/>
        <v>0</v>
      </c>
      <c r="W16" s="31">
        <f t="shared" si="2"/>
        <v>30</v>
      </c>
      <c r="X16" s="31">
        <f t="shared" si="2"/>
        <v>30</v>
      </c>
      <c r="Y16" s="31">
        <f t="shared" si="2"/>
        <v>30</v>
      </c>
      <c r="Z16" s="31">
        <f t="shared" si="2"/>
        <v>30</v>
      </c>
      <c r="AA16" s="31">
        <f t="shared" si="2"/>
        <v>30</v>
      </c>
      <c r="AB16" s="31">
        <f t="shared" si="2"/>
        <v>30</v>
      </c>
      <c r="AC16" s="31">
        <f t="shared" si="2"/>
        <v>30</v>
      </c>
      <c r="AD16" s="31">
        <f t="shared" si="2"/>
        <v>30</v>
      </c>
      <c r="AE16" s="31">
        <f t="shared" si="2"/>
        <v>30</v>
      </c>
      <c r="AF16" s="31">
        <f t="shared" si="2"/>
        <v>30</v>
      </c>
      <c r="AG16" s="31">
        <f t="shared" si="2"/>
        <v>30</v>
      </c>
      <c r="AH16" s="31">
        <f t="shared" si="2"/>
        <v>30</v>
      </c>
      <c r="AI16" s="31">
        <f t="shared" si="2"/>
        <v>30</v>
      </c>
      <c r="AJ16" s="31">
        <f t="shared" si="2"/>
        <v>30</v>
      </c>
      <c r="AK16" s="32"/>
      <c r="AL16" s="31">
        <f t="shared" si="2"/>
        <v>30</v>
      </c>
      <c r="AM16" s="31">
        <f t="shared" si="2"/>
        <v>30</v>
      </c>
      <c r="AN16" s="31">
        <f t="shared" si="2"/>
        <v>30</v>
      </c>
      <c r="AO16" s="31">
        <f t="shared" si="2"/>
        <v>30</v>
      </c>
      <c r="AP16" s="31">
        <f t="shared" si="2"/>
        <v>30</v>
      </c>
      <c r="AQ16" s="31">
        <f t="shared" si="2"/>
        <v>30</v>
      </c>
      <c r="AR16" s="31">
        <f t="shared" si="2"/>
        <v>30</v>
      </c>
      <c r="AS16" s="34"/>
      <c r="AT16" s="23"/>
      <c r="AU16" s="23"/>
      <c r="AV16" s="23"/>
      <c r="AW16" s="23"/>
      <c r="AX16" s="23"/>
      <c r="AY16" s="39"/>
      <c r="AZ16" s="23"/>
      <c r="BA16" s="23"/>
      <c r="BB16" s="23"/>
      <c r="BC16" s="23"/>
      <c r="BD16" s="45"/>
    </row>
    <row r="17" spans="1:56" ht="25.5" customHeight="1">
      <c r="A17" s="75"/>
      <c r="B17" s="12" t="s">
        <v>38</v>
      </c>
      <c r="C17" s="13" t="s">
        <v>39</v>
      </c>
      <c r="D17" s="23">
        <v>6</v>
      </c>
      <c r="E17" s="23">
        <v>6</v>
      </c>
      <c r="F17" s="23">
        <v>6</v>
      </c>
      <c r="G17" s="23">
        <v>6</v>
      </c>
      <c r="H17" s="23">
        <v>6</v>
      </c>
      <c r="I17" s="23">
        <v>6</v>
      </c>
      <c r="J17" s="24">
        <v>6</v>
      </c>
      <c r="K17" s="24">
        <v>6</v>
      </c>
      <c r="L17" s="24">
        <v>6</v>
      </c>
      <c r="M17" s="24">
        <v>6</v>
      </c>
      <c r="N17" s="24">
        <v>6</v>
      </c>
      <c r="O17" s="24">
        <v>6</v>
      </c>
      <c r="P17" s="24">
        <v>6</v>
      </c>
      <c r="Q17" s="24">
        <v>6</v>
      </c>
      <c r="R17" s="24"/>
      <c r="S17" s="24"/>
      <c r="T17" s="26"/>
      <c r="U17" s="38">
        <v>0</v>
      </c>
      <c r="V17" s="38">
        <v>0</v>
      </c>
      <c r="W17" s="39">
        <v>6</v>
      </c>
      <c r="X17" s="24">
        <v>6</v>
      </c>
      <c r="Y17" s="24">
        <v>6</v>
      </c>
      <c r="Z17" s="24">
        <v>6</v>
      </c>
      <c r="AA17" s="24">
        <v>6</v>
      </c>
      <c r="AB17" s="24">
        <v>6</v>
      </c>
      <c r="AC17" s="24">
        <v>6</v>
      </c>
      <c r="AD17" s="24">
        <v>6</v>
      </c>
      <c r="AE17" s="24">
        <v>6</v>
      </c>
      <c r="AF17" s="24">
        <v>6</v>
      </c>
      <c r="AG17" s="23"/>
      <c r="AH17" s="23"/>
      <c r="AI17" s="23"/>
      <c r="AJ17" s="23"/>
      <c r="AK17" s="26"/>
      <c r="AL17" s="23"/>
      <c r="AM17" s="23"/>
      <c r="AN17" s="23"/>
      <c r="AO17" s="23"/>
      <c r="AP17" s="23"/>
      <c r="AQ17" s="23"/>
      <c r="AR17" s="23"/>
      <c r="AS17" s="34"/>
      <c r="AT17" s="23"/>
      <c r="AU17" s="23"/>
      <c r="AV17" s="23"/>
      <c r="AW17" s="23"/>
      <c r="AX17" s="23"/>
      <c r="AY17" s="39"/>
      <c r="AZ17" s="39"/>
      <c r="BA17" s="39"/>
      <c r="BB17" s="39"/>
      <c r="BC17" s="39"/>
      <c r="BD17" s="41">
        <f>SUM(D17:BC17)</f>
        <v>144</v>
      </c>
    </row>
    <row r="18" spans="1:56" ht="12.75">
      <c r="A18" s="75"/>
      <c r="B18" s="1" t="s">
        <v>40</v>
      </c>
      <c r="C18" s="1" t="s">
        <v>24</v>
      </c>
      <c r="D18" s="23">
        <v>12</v>
      </c>
      <c r="E18" s="23">
        <v>12</v>
      </c>
      <c r="F18" s="23">
        <v>12</v>
      </c>
      <c r="G18" s="23">
        <v>12</v>
      </c>
      <c r="H18" s="23">
        <v>12</v>
      </c>
      <c r="I18" s="23">
        <v>12</v>
      </c>
      <c r="J18" s="23">
        <v>12</v>
      </c>
      <c r="K18" s="23">
        <v>12</v>
      </c>
      <c r="L18" s="23">
        <v>12</v>
      </c>
      <c r="M18" s="23">
        <v>12</v>
      </c>
      <c r="N18" s="23">
        <v>12</v>
      </c>
      <c r="O18" s="23">
        <v>12</v>
      </c>
      <c r="P18" s="23">
        <v>12</v>
      </c>
      <c r="Q18" s="23">
        <v>12</v>
      </c>
      <c r="R18" s="23">
        <v>12</v>
      </c>
      <c r="S18" s="23"/>
      <c r="T18" s="32"/>
      <c r="U18" s="38">
        <v>0</v>
      </c>
      <c r="V18" s="38">
        <v>0</v>
      </c>
      <c r="W18" s="39">
        <v>24</v>
      </c>
      <c r="X18" s="24">
        <v>24</v>
      </c>
      <c r="Y18" s="24">
        <v>24</v>
      </c>
      <c r="Z18" s="24">
        <v>24</v>
      </c>
      <c r="AA18" s="24">
        <v>24</v>
      </c>
      <c r="AB18" s="24">
        <v>24</v>
      </c>
      <c r="AC18" s="24">
        <v>24</v>
      </c>
      <c r="AD18" s="24">
        <v>24</v>
      </c>
      <c r="AE18" s="24">
        <v>24</v>
      </c>
      <c r="AF18" s="24">
        <v>24</v>
      </c>
      <c r="AG18" s="23">
        <v>30</v>
      </c>
      <c r="AH18" s="23">
        <v>30</v>
      </c>
      <c r="AI18" s="23">
        <v>30</v>
      </c>
      <c r="AJ18" s="23">
        <v>30</v>
      </c>
      <c r="AK18" s="26"/>
      <c r="AL18" s="23"/>
      <c r="AM18" s="23"/>
      <c r="AN18" s="23"/>
      <c r="AO18" s="23"/>
      <c r="AP18" s="23"/>
      <c r="AQ18" s="23"/>
      <c r="AR18" s="23"/>
      <c r="AS18" s="34"/>
      <c r="AT18" s="23"/>
      <c r="AU18" s="23"/>
      <c r="AV18" s="23"/>
      <c r="AW18" s="23"/>
      <c r="AX18" s="23"/>
      <c r="AY18" s="39"/>
      <c r="AZ18" s="39"/>
      <c r="BA18" s="39"/>
      <c r="BB18" s="39"/>
      <c r="BC18" s="39"/>
      <c r="BD18" s="41">
        <f>SUM(D18:BC18)</f>
        <v>540</v>
      </c>
    </row>
    <row r="19" spans="1:56" ht="12.75">
      <c r="A19" s="75"/>
      <c r="B19" s="1" t="s">
        <v>41</v>
      </c>
      <c r="C19" s="1" t="s">
        <v>31</v>
      </c>
      <c r="D19" s="23"/>
      <c r="E19" s="23"/>
      <c r="F19" s="23"/>
      <c r="G19" s="23"/>
      <c r="H19" s="23"/>
      <c r="I19" s="23"/>
      <c r="J19" s="24"/>
      <c r="K19" s="24"/>
      <c r="L19" s="24"/>
      <c r="M19" s="24"/>
      <c r="N19" s="46"/>
      <c r="O19" s="24"/>
      <c r="P19" s="24"/>
      <c r="Q19" s="24"/>
      <c r="R19" s="24"/>
      <c r="S19" s="24"/>
      <c r="T19" s="26"/>
      <c r="U19" s="27"/>
      <c r="V19" s="27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6"/>
      <c r="AL19" s="24">
        <v>30</v>
      </c>
      <c r="AM19" s="24">
        <v>30</v>
      </c>
      <c r="AN19" s="24">
        <v>30</v>
      </c>
      <c r="AO19" s="24">
        <v>30</v>
      </c>
      <c r="AP19" s="24">
        <v>30</v>
      </c>
      <c r="AQ19" s="24">
        <v>30</v>
      </c>
      <c r="AR19" s="47">
        <v>30</v>
      </c>
      <c r="AS19" s="29"/>
      <c r="AT19" s="47"/>
      <c r="AU19" s="24"/>
      <c r="AV19" s="23"/>
      <c r="AW19" s="23"/>
      <c r="AX19" s="23"/>
      <c r="AY19" s="39"/>
      <c r="AZ19" s="23"/>
      <c r="BA19" s="23"/>
      <c r="BB19" s="23"/>
      <c r="BC19" s="23"/>
      <c r="BD19" s="48">
        <f>SUM(R19:BC19)</f>
        <v>210</v>
      </c>
    </row>
    <row r="20" spans="1:56" ht="12.75" customHeight="1">
      <c r="A20" s="75"/>
      <c r="B20" s="7" t="s">
        <v>11</v>
      </c>
      <c r="C20" s="7" t="s">
        <v>12</v>
      </c>
      <c r="D20" s="23">
        <v>2</v>
      </c>
      <c r="E20" s="23">
        <v>2</v>
      </c>
      <c r="F20" s="23">
        <v>2</v>
      </c>
      <c r="G20" s="23">
        <v>2</v>
      </c>
      <c r="H20" s="23">
        <v>2</v>
      </c>
      <c r="I20" s="23">
        <v>2</v>
      </c>
      <c r="J20" s="23">
        <v>2</v>
      </c>
      <c r="K20" s="23">
        <v>2</v>
      </c>
      <c r="L20" s="23">
        <v>2</v>
      </c>
      <c r="M20" s="23">
        <v>2</v>
      </c>
      <c r="N20" s="23">
        <v>2</v>
      </c>
      <c r="O20" s="23">
        <v>2</v>
      </c>
      <c r="P20" s="23">
        <v>2</v>
      </c>
      <c r="Q20" s="23">
        <v>2</v>
      </c>
      <c r="R20" s="23">
        <v>4</v>
      </c>
      <c r="S20" s="23">
        <v>4</v>
      </c>
      <c r="T20" s="32"/>
      <c r="U20" s="38">
        <v>0</v>
      </c>
      <c r="V20" s="38">
        <v>0</v>
      </c>
      <c r="W20" s="39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2"/>
      <c r="AL20" s="23"/>
      <c r="AM20" s="23"/>
      <c r="AN20" s="23"/>
      <c r="AO20" s="23"/>
      <c r="AP20" s="23"/>
      <c r="AQ20" s="23"/>
      <c r="AR20" s="23"/>
      <c r="AS20" s="34"/>
      <c r="AT20" s="23"/>
      <c r="AU20" s="23"/>
      <c r="AV20" s="23"/>
      <c r="AW20" s="23"/>
      <c r="AX20" s="23"/>
      <c r="AY20" s="39"/>
      <c r="AZ20" s="39"/>
      <c r="BA20" s="39"/>
      <c r="BB20" s="39"/>
      <c r="BC20" s="39"/>
      <c r="BD20" s="35">
        <f>SUM(D20:BC20)</f>
        <v>36</v>
      </c>
    </row>
    <row r="21" spans="2:56" ht="18" customHeight="1">
      <c r="B21" s="64" t="s">
        <v>13</v>
      </c>
      <c r="C21" s="64"/>
      <c r="D21" s="49">
        <f aca="true" t="shared" si="3" ref="D21:S21">SUM(D9+D15+D20)</f>
        <v>30</v>
      </c>
      <c r="E21" s="49">
        <f t="shared" si="3"/>
        <v>30</v>
      </c>
      <c r="F21" s="49">
        <f t="shared" si="3"/>
        <v>30</v>
      </c>
      <c r="G21" s="49">
        <f t="shared" si="3"/>
        <v>30</v>
      </c>
      <c r="H21" s="49">
        <f t="shared" si="3"/>
        <v>30</v>
      </c>
      <c r="I21" s="49">
        <f t="shared" si="3"/>
        <v>30</v>
      </c>
      <c r="J21" s="49">
        <f t="shared" si="3"/>
        <v>30</v>
      </c>
      <c r="K21" s="49">
        <f t="shared" si="3"/>
        <v>30</v>
      </c>
      <c r="L21" s="49">
        <f t="shared" si="3"/>
        <v>30</v>
      </c>
      <c r="M21" s="49">
        <f t="shared" si="3"/>
        <v>30</v>
      </c>
      <c r="N21" s="49">
        <f t="shared" si="3"/>
        <v>30</v>
      </c>
      <c r="O21" s="49">
        <f t="shared" si="3"/>
        <v>30</v>
      </c>
      <c r="P21" s="49">
        <f t="shared" si="3"/>
        <v>30</v>
      </c>
      <c r="Q21" s="49">
        <f t="shared" si="3"/>
        <v>30</v>
      </c>
      <c r="R21" s="49">
        <f t="shared" si="3"/>
        <v>30</v>
      </c>
      <c r="S21" s="49">
        <f t="shared" si="3"/>
        <v>30</v>
      </c>
      <c r="T21" s="37"/>
      <c r="U21" s="38">
        <v>0</v>
      </c>
      <c r="V21" s="38">
        <v>0</v>
      </c>
      <c r="W21" s="49">
        <f aca="true" t="shared" si="4" ref="W21:AS21">SUM(W9+W15+W20)</f>
        <v>30</v>
      </c>
      <c r="X21" s="49">
        <f t="shared" si="4"/>
        <v>30</v>
      </c>
      <c r="Y21" s="49">
        <f t="shared" si="4"/>
        <v>30</v>
      </c>
      <c r="Z21" s="49">
        <f t="shared" si="4"/>
        <v>30</v>
      </c>
      <c r="AA21" s="49">
        <f t="shared" si="4"/>
        <v>30</v>
      </c>
      <c r="AB21" s="49">
        <f t="shared" si="4"/>
        <v>30</v>
      </c>
      <c r="AC21" s="49">
        <f t="shared" si="4"/>
        <v>30</v>
      </c>
      <c r="AD21" s="49">
        <f t="shared" si="4"/>
        <v>30</v>
      </c>
      <c r="AE21" s="49">
        <f t="shared" si="4"/>
        <v>30</v>
      </c>
      <c r="AF21" s="49">
        <f t="shared" si="4"/>
        <v>30</v>
      </c>
      <c r="AG21" s="49">
        <f t="shared" si="4"/>
        <v>30</v>
      </c>
      <c r="AH21" s="49">
        <f t="shared" si="4"/>
        <v>30</v>
      </c>
      <c r="AI21" s="49">
        <f t="shared" si="4"/>
        <v>30</v>
      </c>
      <c r="AJ21" s="49">
        <f t="shared" si="4"/>
        <v>30</v>
      </c>
      <c r="AK21" s="37">
        <f t="shared" si="4"/>
        <v>0</v>
      </c>
      <c r="AL21" s="49">
        <f t="shared" si="4"/>
        <v>30</v>
      </c>
      <c r="AM21" s="49">
        <f t="shared" si="4"/>
        <v>30</v>
      </c>
      <c r="AN21" s="49">
        <f t="shared" si="4"/>
        <v>30</v>
      </c>
      <c r="AO21" s="49">
        <f t="shared" si="4"/>
        <v>30</v>
      </c>
      <c r="AP21" s="49">
        <f t="shared" si="4"/>
        <v>30</v>
      </c>
      <c r="AQ21" s="49">
        <f t="shared" si="4"/>
        <v>30</v>
      </c>
      <c r="AR21" s="49">
        <f t="shared" si="4"/>
        <v>30</v>
      </c>
      <c r="AS21" s="44">
        <f t="shared" si="4"/>
        <v>0</v>
      </c>
      <c r="AT21" s="36"/>
      <c r="AU21" s="36"/>
      <c r="AV21" s="23"/>
      <c r="AW21" s="23"/>
      <c r="AX21" s="23"/>
      <c r="AY21" s="39"/>
      <c r="AZ21" s="39"/>
      <c r="BA21" s="39"/>
      <c r="BB21" s="39"/>
      <c r="BC21" s="39"/>
      <c r="BD21" s="50">
        <f>SUM(BD9,BD15,BD20,)</f>
        <v>1110</v>
      </c>
    </row>
    <row r="24" spans="6:20" ht="12.75">
      <c r="F24" s="14"/>
      <c r="G24" s="15" t="s">
        <v>42</v>
      </c>
      <c r="H24" s="15"/>
      <c r="I24" s="15"/>
      <c r="J24" s="15"/>
      <c r="K24" s="16"/>
      <c r="L24" s="15" t="s">
        <v>43</v>
      </c>
      <c r="M24" s="15"/>
      <c r="N24" s="17"/>
      <c r="O24" s="17"/>
      <c r="P24" s="17"/>
      <c r="Q24" s="18"/>
      <c r="R24" s="19"/>
      <c r="S24" s="63" t="s">
        <v>44</v>
      </c>
      <c r="T24" s="63"/>
    </row>
  </sheetData>
  <sheetProtection/>
  <mergeCells count="21">
    <mergeCell ref="A2:AC2"/>
    <mergeCell ref="A4:A8"/>
    <mergeCell ref="B4:B8"/>
    <mergeCell ref="C4:C8"/>
    <mergeCell ref="M4:P4"/>
    <mergeCell ref="I4:K4"/>
    <mergeCell ref="V4:X4"/>
    <mergeCell ref="Z4:AB4"/>
    <mergeCell ref="D4:G4"/>
    <mergeCell ref="AU4:AX4"/>
    <mergeCell ref="AZ4:BC4"/>
    <mergeCell ref="A9:A20"/>
    <mergeCell ref="BD4:BD8"/>
    <mergeCell ref="D7:BC7"/>
    <mergeCell ref="AR4:AT4"/>
    <mergeCell ref="S24:T24"/>
    <mergeCell ref="B21:C21"/>
    <mergeCell ref="AD4:AG4"/>
    <mergeCell ref="AI4:AK4"/>
    <mergeCell ref="AM4:AQ4"/>
    <mergeCell ref="Q4:T4"/>
  </mergeCells>
  <printOptions/>
  <pageMargins left="0.7" right="0.7" top="0.75" bottom="0.75" header="0.3" footer="0.3"/>
  <pageSetup fitToHeight="1" fitToWidth="1" horizontalDpi="600" verticalDpi="600" orientation="landscape" paperSize="9" scale="96" r:id="rId1"/>
  <ignoredErrors>
    <ignoredError sqref="D16:S16 D15:S15 U15:V15 U16:V16" formulaRange="1"/>
    <ignoredError sqref="BD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Пользователь</cp:lastModifiedBy>
  <cp:lastPrinted>2022-03-15T11:01:05Z</cp:lastPrinted>
  <dcterms:created xsi:type="dcterms:W3CDTF">2011-01-28T09:41:23Z</dcterms:created>
  <dcterms:modified xsi:type="dcterms:W3CDTF">2022-03-15T11:01:44Z</dcterms:modified>
  <cp:category/>
  <cp:version/>
  <cp:contentType/>
  <cp:contentStatus/>
</cp:coreProperties>
</file>